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<sst xmlns="http://schemas.openxmlformats.org/spreadsheetml/2006/main" count="455" uniqueCount="97">
  <si>
    <t>附件1</t>
  </si>
  <si>
    <r>
      <rPr>
        <sz val="11"/>
        <color theme="1"/>
        <rFont val="仿宋_GB2312"/>
        <charset val="134"/>
      </rPr>
      <t xml:space="preserve">注：1.本表由使用一般债券资金的部门逐笔填列后于每年6月底前公开，本次反映2020-2021年末一般债券及对应项目情况。 
   </t>
    </r>
    <r>
      <rPr>
        <sz val="11"/>
        <color rgb="FFFF0000"/>
        <rFont val="仿宋_GB2312"/>
        <charset val="134"/>
      </rPr>
      <t xml:space="preserve"> 2.项目所在地区按照标准行政区划名称填写。</t>
    </r>
  </si>
  <si>
    <t>截至2021年末发行的新增政府一般债券情况表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</si>
  <si>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</si>
  <si>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</si>
  <si>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</si>
  <si>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</si>
  <si>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</si>
  <si>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</si>
  <si>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</si>
  <si>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</si>
  <si>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</si>
  <si>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</si>
  <si>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</si>
  <si>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</si>
  <si>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</si>
  <si>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</si>
  <si>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</si>
  <si>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建设进度及运营情况</t>
  </si>
  <si>
    <t>总投资</t>
  </si>
  <si>
    <t>其中：债券资金安排</t>
  </si>
  <si>
    <t>已实现投资</t>
  </si>
  <si>
    <t>合计</t>
  </si>
  <si>
    <t>广西北部湾投资集团有限公司</t>
  </si>
  <si>
    <t>2021年广西壮族自治区政府一般债券（八期）</t>
  </si>
  <si>
    <t>Q2145-0024</t>
  </si>
  <si>
    <t>一般债券</t>
  </si>
  <si>
    <t xml:space="preserve"> 贺州至巴马高速公路（都安至巴马段） </t>
  </si>
  <si>
    <t>河池市</t>
  </si>
  <si>
    <t>截止2021年12月底，开工累计完成总投资1,654,001万元，占总投资 1,674,581万元的98.80%。累计完成路基填方100%、挖方100%；路面底基层100%，路面基层100%，路面垫层100%；桥梁工程100%；涵洞通道100%；隧道工程100%；工程建设其他100%。项目已于2021年7月份通车试运营。</t>
  </si>
  <si>
    <t>2020年广西壮族自治区政府一般债券（六期）</t>
  </si>
  <si>
    <t>Q2045-0037</t>
  </si>
  <si>
    <t>S204/S206蒙山至金田（蒙山至平南大鹏段）</t>
  </si>
  <si>
    <t>自治区本级</t>
  </si>
  <si>
    <t>已交工未竣工</t>
  </si>
  <si>
    <t>G242罗城经怀宝至融水洞头公路（风吹坳至洞头段）</t>
  </si>
  <si>
    <t>G323鹿寨经平山至柳城</t>
  </si>
  <si>
    <t>G359灵山沙坪至大塘公路（钦州段）</t>
  </si>
  <si>
    <t>S302永福至三皇</t>
  </si>
  <si>
    <t>S505苍梧经大坡至新地</t>
  </si>
  <si>
    <t>2020年广西壮族自治区政府一般债券（二期）</t>
  </si>
  <si>
    <t>Q2045-0005</t>
  </si>
  <si>
    <t>G321三江良口至梅林</t>
  </si>
  <si>
    <t>分三期实施，一期已竣工、二三期已交工未竣工</t>
  </si>
  <si>
    <t>G243天峨至凤山(天峨段）</t>
  </si>
  <si>
    <t>S310平南泗灵至兴业高峰</t>
  </si>
  <si>
    <t>S217田林县旧州至那腊</t>
  </si>
  <si>
    <t>G355苍梧梨埠至昭平马江</t>
  </si>
  <si>
    <t>G357罗城四把至环江</t>
  </si>
  <si>
    <t>2021年广西壮族自治区政府一般债券（二期）</t>
  </si>
  <si>
    <t>Q2145-0006</t>
  </si>
  <si>
    <t>G355蒙山至金秀</t>
  </si>
  <si>
    <t>总投资9.99亿元，累计完成投资8.64亿元。路基工程完成93%，路面工程完成83%，涵洞工程完成99%，桥梁工程完成100%，隧道工程完成85%</t>
  </si>
  <si>
    <t>S310岑溪糯垌至平南四灵</t>
  </si>
  <si>
    <t>总投资8.26亿元，累计完成投资6.28亿元。路基工程累计完成96%，路面工程累计完成40%，涵洞工程累计完成98%，桥梁工程累计完成74%。</t>
  </si>
  <si>
    <t>2020年广西壮族自治区政府一般债券（九期）</t>
  </si>
  <si>
    <t>Q2045-0044</t>
  </si>
  <si>
    <t>S313陆川清湖至浦北石埇</t>
  </si>
  <si>
    <t>S207桂平社步至兴业</t>
  </si>
  <si>
    <t>总投资6.59亿元，累计完成投资3.84亿元。（K0+000-K33+316.81段）： 累计完成路基工程54%，涵洞工程70%，桥梁工程55%。
（K33+316.81-K65+280.438段）：累计完成路基工程97%，路面工程67%，涵洞工程96%，桥梁工程96%。</t>
  </si>
  <si>
    <t>S302富川柳家至平乐二塘（桂林段）</t>
  </si>
  <si>
    <t>总投资6.23亿元，累计完成投资4.9亿元。路基工程完成97%，路面工程完成69%，桥梁工程完成76%，涵洞工程完成98%。</t>
  </si>
  <si>
    <t>S210横县平马至灵山沙坪</t>
  </si>
  <si>
    <t>总投资7.62亿元，累计完成投资3.45亿元。路基完成50%，路面完成32%，桥梁完成32%，涵洞完成53%。</t>
  </si>
  <si>
    <t>全州石塘经蕉江至高尚（全州段）</t>
  </si>
  <si>
    <t>总投资4.89亿元，累计完成投资4.34亿元。路基工程完成98%，路面工程完成56%，桥梁工程完成81%，涵洞工程99%。</t>
  </si>
  <si>
    <t>S501全州石塘经焦江至高尚（兴安段K35+109~K60+310）</t>
  </si>
  <si>
    <t>总投资5.25亿元，累计完成投资1.74亿元。累计完成路基工程30%，桥梁工程1%，涵洞工程52%。</t>
  </si>
  <si>
    <t>S303环江下南至车河</t>
  </si>
  <si>
    <t>总投资8.29亿元，累计完成投资7.34亿元。路基完成100%，路面完成92%，桥梁工程完成100%，涵洞工程完成100%。</t>
  </si>
  <si>
    <t>省道S303南丹大厂至吾隘</t>
  </si>
  <si>
    <t>总投资7.37亿元，累计完成投资3.74亿元。路基工程完成74%，路面工程完成18%，桥梁工程60%，涵洞工程70%，隧道工程45%。</t>
  </si>
  <si>
    <t>S211S306都安下坳经龙头至拉烈</t>
  </si>
  <si>
    <t>总投资11.96亿元，累计完成投资7.31亿元。路基完成93%，路面完成64%，桥梁完成58%，涵洞完成90%。</t>
  </si>
  <si>
    <t>S309武鸣府城至隆安（府城经锣圩至叮当段）</t>
  </si>
  <si>
    <t>总投资5.82亿元，累计完成投资5.69亿元。项目主体基本完工，正在筹备交工验收工作。</t>
  </si>
  <si>
    <t>S213宁明北江至板烂</t>
  </si>
  <si>
    <t>总投资8.88亿元，累计完成投资6.72亿元。累计完成路基工程96%，路面工程73%，桥梁工程79%，涵洞工程91%。</t>
  </si>
  <si>
    <t>S206荔浦修仁至金秀</t>
  </si>
  <si>
    <t>总投资7.12亿元，累计完成投资4.77亿元。累计完成路基工程71%，路面工程22%，桥梁工程75%，涵洞工程90%，隧道工程84%。</t>
  </si>
  <si>
    <t>S208三江富禄至丹洲(一期工程）</t>
  </si>
  <si>
    <t>总投资7.81亿元，累计完成投资7.81亿元。项目主体基本完工，正在筹备交工验收工作。</t>
  </si>
  <si>
    <t>S208三江富禄至丹洲（二期）</t>
  </si>
  <si>
    <t>总投资1.84亿元，累计完成投资1.29亿元。路基工程完成79%，路面完成44%，桥梁工程完成70%，涵洞工程完成74%。</t>
  </si>
  <si>
    <t>S210来宾良江至宾阳武陵</t>
  </si>
  <si>
    <t>S208融安至永福百寿（融安段）</t>
  </si>
  <si>
    <t>总投资6.80亿元，累计完成投资4.39亿元。路基完成86%，路面完成12%，桥梁完成54%，涵洞完成86%。</t>
  </si>
  <si>
    <t>S507宜州三岔至流山</t>
  </si>
  <si>
    <t>总投资3.44亿元，累计完成投资2.33亿元。路基完成83%，路面完成51%，桥梁完成44%，涵洞完成76%。</t>
  </si>
  <si>
    <t>S517凤山（袍里）至乐业（新化）公路（天峨段）</t>
  </si>
  <si>
    <t>总投资5.97亿元，累计完成投资1.2亿元。路基工程完成6% 。</t>
  </si>
  <si>
    <t>G357灌阳洞井至潮田</t>
  </si>
  <si>
    <t>G243瑶山至南丹</t>
  </si>
  <si>
    <t>分二期实施，一期已竣工、二在建</t>
  </si>
  <si>
    <t>G210车河路段改线工程</t>
  </si>
  <si>
    <t>G323百色至泮水公路（一期）</t>
  </si>
  <si>
    <t>已竣工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</si>
</sst>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yyyy/m/d;@"/>
  </numFmts>
  <fonts count="32">
    <font>
      <sz val="11"/>
      <color indexed="8"/>
      <name val="等线"/>
      <charset val="134"/>
      <scheme val="minor"/>
    </font>
    <font>
      <sz val="11"/>
      <color theme="1"/>
      <name val="仿宋_GB2312"/>
      <charset val="134"/>
    </font>
    <font>
      <sz val="10"/>
      <name val="仿宋_GB2312"/>
      <charset val="134"/>
    </font>
    <font>
      <b/>
      <sz val="24"/>
      <color theme="1"/>
      <name val="宋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SimSu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" borderId="1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28" borderId="19" applyNumberFormat="0" applyAlignment="0" applyProtection="0">
      <alignment vertical="center"/>
    </xf>
    <xf numFmtId="0" fontId="30" fillId="28" borderId="13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5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43" fontId="9" fillId="0" borderId="0" xfId="0" applyNumberFormat="1" applyFont="1" applyFill="1" applyAlignment="1">
      <alignment horizontal="center" vertical="center" wrapText="1"/>
    </xf>
    <xf numFmtId="177" fontId="9" fillId="0" borderId="0" xfId="0" applyNumberFormat="1" applyFont="1" applyFill="1" applyAlignment="1">
      <alignment horizontal="center" vertical="center" wrapText="1"/>
    </xf>
    <xf numFmtId="10" fontId="9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/>
    <xf numFmtId="0" fontId="10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3" name="KGD_Gobal1" descr="lskY7P30+39SSS2ze3CC/BtGOoeUptEmCdoiFZs3mo2okoMLBnLBXkTycX49j6D69XCCMwbqXx+Sg4wsNftbWIxaQ9ACmrT9Dwgpoy4a644Uo5r4k+8PveyGWA6GoFWFhenno577scleIbhzqm/PWt+UmNVLfPgZwSyD0Z1SwCqw9545xc9zVDs8s8+aVhJiQjgNgBdIbu6XSc0tbY7bl3v7q6aeMDd9dnuWGZKQxbccCi8qnJStOZ3LSu5n+So6Nx+6fhsp8AH7je7So9BP+wfq2svvq5ZHEqcDRhik8/AcAmKwu0Xbvj60G43+tQmBNodf3wxJyI1hXXn3f7nTY8Qyb2Bfz1viUKaB8jFOliJ+Z7YLci6fmMgs4z7cEJmMBYioXxteh+4Fd/U0XxqquELdDk6e5lDUpqP2+kKw+jAETFmqWoE3XUE4O+Vu402/Epe46doGkbfs4HsviAGiZj1pvad0ffS4RuwSft2MFn6m1h/zMulLEjaF1aCb5ODzcJkdyIDzXG9tL808vMT8RYcFEDTqZpKkh/q8JYx0fafl/N3lHY0yANB9ISDvtFoqkmYDFnh3k1mOXnpdxkH2yeUxLUA9lIhwmpkyzm5aAorF3SXFMIWLDlB6+qTQgTUX46WvgAc1h3E5Ee1ytYxQI2ofzxns7qEbnSyI5KNYnEUU7fllf7zaeSKA3ABhA0nH0mYJuygvdAgtqnBbURHTJiWOexRiDo69TbIHMSproaMSgYFqL55WwoAig0+gHn7bfdXeE1/t0caJ4ysjMl4NAbzIrzyc20G6EeKIPajeVky7i8BOt+foEHY9h9I327/ZLMrQKm7TD10Epxkpn6Le+Kzlzph9SrpmcBX186I8U+W7KAZ1EkH8SoOxv7zlMZYh5rhkiVOFgrgUWcY4Bcf7enJP8E/0oz3254gFhoUC8dM76XNI4FNuaQlpFsqjn6GVMS34EpDiCX4UfrjEkzXN8u8uUVh/WZhnrqRUN1q2qaTPxJsYxiXQrntOTHGkkvG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4" name="KGD_KG_Seal_11" descr="BuyI+xt4f95dHo2C14d2KxLj/n0vX998JNphUKmrS7saXyCy9wdCSLe5ZXAThgZoRnQEpVWG6tw8XbGRcFF+BqNpPMwHgKJhVlae6WgG3JlqQogfgz8NqNkfUC+bGkrW4f7uPJm2wLkyTEwA999X7cX6ZOpH2JrG0hVMqxPBD77Y2pTzap+FPvA4LUhRISHFN6dO3NsbHNZE6HtbaCJIo7/0CZhz+WSXWqDyBFcYnxWCaCep4Q3xl+4yoD9S6/Pvwm54WboudH8R9N0zV5KZd+B8m0R10rGbwLaFFc/jvGmMPuVaKkibaxURtj8P2j0LI3VyhCuMgjwh+YTGdwnnsJoMr90Wd4qxyIug9KJ/Te0TrpMlFYTqIQNKI7+5JLG2ehVrkuO3BTJsruE5YZ1Fwn/C1IzSl4McVb5R/PgwZv3CS//rzZyNOm1udhcY5cdUBlevB5yf72SVSwLfRk1bj0BcHyeb9R7cqt314w10zwJQ1K2IiXG635V03S6KHRMMOtwKGil5e6cmRFlc4uw7wl8dlhRBdIwAlIyk6/skh29NGo3dPJp5mohjYgOQ2pls6mTg3ESbtd+A+Cs3e4fbsw2kJCGa+JNQkchDIFDF2eagIx3XtOeQ1t/p7vd6wTHAC4XNM4qzyjg1j82H0UoF+849/FPw44IvBamhVBrUu1BidCb6lW1+hZxspvbgwboYb2RlgUB8J76ogj9RnnkAIL+qxCxxDhcW5czYGlpd/8yLMriJLJOB+ULwASx1tovEQHgTH2odUm206oFr9GtLvhA+g6lIun9svSnwvDcz+kM9Gahf3EFxSVFzOuQ0bqQJ1XBtYjhpZ7FsN0cLIEiBa9Z5nSg8XBME+wsT/VuuaVaBMc0pf49ALFSDDdsChhhGSLfrQ17mCOxoGDINB1npuCp5HQTRrfMOpVY18kILUxSaUASiLeNcgTUDbi1RQ4pvwsgBF0TDSS3BlEAl2GBPlGXhzQ3Y9A9WdycFBrWc+r5j1VLMT59WfPawkA1WWZmEtLHGaVdiyEXW2EzG1tVDgXdvNTlSWFbvQiy/K60oh2OepTUll2Qpz3kvfQ26UIc767QdKElRxrasWyKhDnOmDfj2Fx6GzgNB2jFamu5Snskp/EuOGqHzQDTHL4+DQGK3xj4odhN/jlpLm6Fg3PVHDCbfCJGStW0YEPvihrzCM5lg2IlBCegPiMnthT0/lMXyDHe1cOt4xtDLeZ0t/LqLd60nHGVcSeCuGNKu9AdlVxP+YcD/0S4DqyLRIXaVEer6jZeHeLLcGLDed6dPrnIb+Gg3HtNXoTjI37vpKlUExGIvKWAuj3a38el1HMNn7wkGtns2qZPNXyxl8GzTaurxjM7r/4DXFtC1WWdTFBMJQRd5hMmyNvlA3hFIVGo1FL06Ou2tbztXGtNKQSd5+zJoY5SWm/68Dpen88Sg8fuFYE7LNgmHhSdWtTIyrY56WKLjA8HTGT0qRwU50eAWccvswWr16TtSQOaq6UBMgdgENrB5g51x0vG4GDStkK/aOef/TIRRRj9YW4R5ww8SI/sQ6pS1ANotlSv4lI9I9w75MBAswZUpq+Qgn54y84qddfViXTyGse7f+HGfTyNAHD9iy6LA2JsTj1s6vlkDm+HDa8pHxSgfRoobZBSWFH1QX27K//fO0UYBCkALB8L7YGEac+bWEAj+29P/cpyT4G4nlAMd/Z+hkgLnDnjoX4Eg+Uhq25HPe8OArt3aS6HXJ2AlP22iCMImwHDJ+Iiep30Tr9TQOUQ10qyYrLGaRQlenY+gkWqiP6uiXSpGCk2qn8egu6hXt1QFmwv1gi34Vw80zav27b1HS+VrAsf2ttUFFuabbgWWxSu7ZLWV7i0gl1B41m7QiEOsnaVTFnRufgMfrO/cV6NwJhi30+qlMyRmN6edxbWEFY2J1xghI2wkqljLUXDGx/e4Dl4vIz6cCu2w7hKBgDiH30AEzOtxfDWAcqPH2oIBEhH0dmcWWe/w1gcpTSHrWGT/Nha5WitfbP55U3wTUbvPeRSA5CYZ+3HobuI1J5PlgDbEDiealrGNquEqH1BkNSPfP+13bErBw2Rae/86F85DM0gG7KC74fDUHgub4V4WK6SOBhU49emlCxZYu17n67wmE0hjVU45o2hcfQUoKe7KkTPfziFH7l1iBgzuZX6cvrYlq71BxCb2wp3XtyQ3jZNSNY7HzWjlflvlFtKdiCKRjOAa8/RcbbukhNXkagSLSGLZktjwomOt+fy4Ap0H0tX5X56Vk1LGFomLUTVyTODjm823Uzmz98gRbnD7N47kK6SuR8WT1iVy9YMmts4Qpm0J+f5VwL7JZs76f9s7IanscEljxUxC6rJb7TuFqnvuhsI5Ragr4IRwUIMFgA8pqqeXv+WmXEsR3WQAaw9XvsTO4sH5+h88DMUrEOwI5HpSeIb6MazQniqMJ9Q/a7PjobIUdnT5H2w9xl0PJAGGnXjgDW3x9Dko4RhDdK3DSD1T26PdVaF93Kj2hp5SOIijVICPB4x6vg4n06gtOmpcrrw3AzqUgS752ShKNXjTi11n/ofxMxWQrR0VcQJH/KHQNk99ejobGQNNbBkqV+f+fnBSlgYxMg3EVOVwON3tWS8641mxNlcxm9A2Rc8SV/ANzZfrbNsO6Glux1MZKMtE0oWL0Rx1lSDOEbaBrTHG1YEEAvU0+SqFp+bH0GuQUo50JkmnwuVjU46353rdfFYvlxoXjJOc8zGJOb4lMLddLJf0ewad1PnKGHAg65tn7Z5VC4fLOLMCXr5aU/sQy3UzJrKuO1HoZOXdMu370WeDjcdMpOVoMQa4lZxx+hyPGaBwhARXuob1i7jEq2WLyBAgFak4fgXAnZ/3VkzhXtyN2HZWZNcqXzotB0iDAlhioVcvM98XmTFA63uRv5/CzAifBvPkaUtzEvYu7bS2jMnlHvlodz5Lu97n/FF2olUbBhl1IqIi2c608j+k/UTP70bTNA/4pzE0lGBflnTO83mp/tGB9aKHd2MdAwQ7QyiECNRGnYMKWdypvvnpjgieBMZEhVg6RY6F1yxGHo4R6/IxHzIAmu4iAPmdWXqhW1eayG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5" name="KGD_KG_Seal_12" descr="RU5gLmEnFqlodSm96i9ttry2hYlbEw08p+z7HzEWeou3rpPL/V9+Dnf0jagtJw1f9bSJL3/AUnSSYW/PA7Gakmo/YqmD0daXg+EjaqSVI2pqSxOhRTFI38yHqwIDLyDRqO+HmF1gbZtlkCX6teC8vJSEU1qW+LrLKRXBZ6Wzu/XVKaAm/lUWucs9+QyondhFyc9P/9gGSH5Uy47nBtZZAkbIvcDiEh7/ZfN5RqSxfOMIGHkSEHK1uXQlqKUI6WPqOB7NAKg6lpGDYg1KETh7g4D+R4RsAWg37HTNeQkiZplUWAARnpDQgNtC8hf947P5kMEtOC3OxlND/M23TTLloIW6zY/9pvyRlrefwFgBi8G8YszTh41Pe5j0so5YCTF6/t3NqvmlsQRbYazM8Dqx9tS5BPXwMMRyUyXsTz9Z65eZl7i/ZJJv31tJGlvR6NhfSD4AzBydhMkDg1zJYanvhSi/NaOb0TRtenZxvjCGaf+iKlakUgscmtu8Sn6bPs1/tDnwBvmz2KNLKIvHXI0cD4eVNsHyPTCBhfsDEQ8Hg5ss0eG11kv5Z7frMm8Spbu+YRMiUeaApUTpl+yCKfFReqks5OdvsvNxUN3FMIXkCuJcVMGOScJK8Fz7nVDV38p2YpvHt72huC+EFOHngccQ/E6sGNx6RjLoE4C//MmTMFdjqvV68bM0Oc6lw5vIT7tX2Boj/cLztmC+iOYTaEMNKgyKWq7QBpOUM2twHLLITHBhpDuW9RyKGo0vkkPLTJIBHkWm+pq1/GtiQkVDwzTbMh0QPDkW+SAfeIYv3VLllXYNk01OgFKE+gXIFFXQFoCSmeE+Lgir7I39JABPLL1YhRuJF8Z0y3BSBzflsidirP9o4DIQaPM5Cyc/qpPS/MpghRvzLhzjoahPpcuRa6ZoZYiapynIqcnGLEmTbW3mR+qqbLkOeBEvKMqFlHcSI4/G9W+xSChLBDCGukRhIRL5RyiB9zZlj8OtgwYj2oP+9qf1mtLK127PSH110RF1i6YXr6iM5THlmQpqEg24yU+7KHLv5BYZjURu3m5Y1uiiB1rbYYkPa4kKONBJved3PnbIU5CAESECTruPES2dBT0yVevekAgTYW5lOTpKn5wmhbEHLIaM7fYdK2RHw3nxxlQHYizu6EaNEZwk04MuJkqAX52ccNSbqrUVwS6EGUc48tDBb7RDT74PrrCCaINrmOsT8AJQcrnWsDCDN4EvpirlbMkaVitW9lVuCkFfHm6wuhgpABHfzt+stE6Y7MXaBA7ELM5XWfLBHYRyj3SY7Nr7ckwfiOGDflpWdI95m90ztQCtzj2VQlrJenvyS3ql4tvLywZMizDym1dUTdPBYw4EXc+7wVm2cTxZydrljLqqT/Ja9Tm3yAKCEl3D39JwwLkSsWCGuGXEg4bgWzvl8XSheJhUXn5kBlydHtX2NzlXf1JFaIWYDiA4HW3nR/tXzWS8sJCpUK9UoLwH9Imjhdq+p2MRkswhJFLXkaAn9X3Ttci/YLFsrlaNOBx8DDKikUGgFZEiy6b9dkGvQBtRQkY6QrjxEb9ggOQaaI8ee8wGb+f46yzEkGmaHIYkcu6lpNEn3l44y0iQhJ+Ou48Cx7ljVp4GKIM4y/bTvsIqQVW59HuR4oBJSrKmdcG1xcKdcy+gIvgpIl+MyEABh+d5j4Fa/wT2l2tDTL9uKJj16hRqOuDKmm9faMRAUO8WtY7963+2oXGEgf+p1A52IhPius7zonT5Q+e5EhcGaYKVjoeZk75hah51XsySHeQ5bDyK0LTRSbwT/g7jA779eE/s+DaGTLCmg1Ui/X7uGMZdLiqjCBzlLdGKoyBhXzumn/dQCHqN8Xuk+JnlZLFsVfAKIrPMiWRFHnu4A2ZHN8Wqgui2YkOUI+vP5p77AQ4uNo81Il42Rvzabdde77JnrD2BCT8mwTGeFYCXcYBJQyMyCLGov3xPoCj3nSUajIWC3xH4CsLfx95tjkFCd8Y7v/1DfdaCwT+Efy/t/23FvuZwumYu5vZpcxkx6sBZcoAFuoDxK8bPkEg+i0HNXg+hrTbODhpXCCgUTQsMv2YY8f9y+krpp6W4i+u04eprxLMlPzafWi7oaGEVgcsRXpbD3Pouda2MjaloSyQTHWnBi46Bk8MmlZ4kYfHZyF89piOXxImH54em2lSErv2iYNNDtA9Sv66qV7DYT1tD5WecdC9VagLiIEOKeU+FAcTwl8YUCJlsShAsqfFgOw+desD13Ncss15TSmQZShJO0g5rp1Zfn5D1xeasFWdfgOPkJZcMr0ahVJh0SXWuczpPI+EZ1Rndsjpwz2alfbEQaZXT0aHC1y7sz+06VpATVUWVSaT+c9uC0Li3D8mVAXVCj6uGjJn1t05c8t8O6RStstFRkLoMr7mk/boeE6Sgdhrtl5svONr0+kyr4290Dmjm8xxe3xKL2hHzajn77RWCdc4BUdo2Nm3v+s5hOjr4Ttz9tJsMwnUQ24wTtQoazZD7gLK443LEsivr9T87r6CJAYAupRjx5yRVeRFegGTTeQCSv3I3PY4bpDbWQ5li2v8nLpDx+XvFiFG7qYuwWyCf3TmYsL+mhExiGCDyOpxyXAm5W3KpnwQm6a9dmYqlefmzNM+xXxEnXX/fncUOTJWxkUVN7k2bDFB8LX+BDgI2HQ3fOIOE/hvw3sRLSUnaawg5izxhQJuYScpp/mzOzHQ0mB3o3CgZOtD1LrO1VDTDGPGBu4b4XkCsEuyIa5S6xi5uN+NRDqxUeujAmZDNBXUcWQnBMT9REcyaOhfgq+KNMK6b3GDCD9jYYx0xuLjvQRwPME55rfsaFlOqowvEHQbZKZuHGexFJWtEjYmR/W4EK2KYt0gT0D0pKPaDFDUjG4g3EvSwmnmDy3E5eHUUTSL7MX25QLhAMzY0Wfx0XjOsCLB9RE5p5VqAyibrwI7O/z07cAek+20stPE723dH9rqpbcpdpNBC2A1KXsWqBChtdUepC2N0zIdf7VML6y22/ZKb3T2x/1HZ5kQ3PMduuMLfMC4G5AyUYFN/LoiZCi7PDPx4ig/AI5RuILBg6/br8Ow82sCHwLQxnSh+a/a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6" name="KGD_KG_Seal_13" descr="eoArKHFtV/krCXVb77iZMUZMFGujVAZCEkf4P6tL9ITEZw5+z+XDewwpvXj0iN6/Dhtp45zyg3KyzUSLIrh/x7BtxXdrAAUqXUG0/nfTKJRIXqbWbRrNLrSzRrsOPrFEaiZnyBM2wcpTwicAue5jw6uj3DrHJ2i8olwMjuRql/DF/751NcpCc26MwIopgwdopacUUkC0p6EDKlMInDxl3tewyoGflSka8IwsRXUUj19GZdwSpGYRXBfsxec06Xl29rhGauI+k0MOZsYhCCl1f7u8L3Ryw2Db7v4cwTFBGLJv4MV90pCY6KIp8Il7bwQDS9Ld8at4Wl9jpeeHGZdRO6j4Jmw65PP1OO3nBSLmC3vs7hmFU20kEDeSPM9ZvOoB/gZ2xZ4m48zrVO58pban0j42vOFu+d4dYehjPNM3F2ry2E4qmlgsKdeAo1UTyumw3zpNsz7IDrvhfWvhb0/PCjS/2mpFCqJA8JbUQ/7yTCQe/S4LPoUG5PfyY2/LP+AqTFTyzXqzvWVHpjYEZZUrJSDsZDkH0TiPrnRozO4bfjlvhdsbMYz7QJCbbWPXqSoQzWr/oiKsSpblS6cWOck7OOdYJylgQDx915t54E5SnxjU+HOXa+dLeU1WwmglVU0g/jXCi8yuXGJep9tSWLkEHu0Z3Y0cPlT482QNuaMQfdDh1Th0P0vvYeJ96z4zYL2hcxP2zz5riVNzBmfqnMk5+TR2A8yPca62sXHChesDZ50SlL9KDYa7lDc8Y/kQYU0wJQm9PQCiS5DTyeg6aqdeOZlMlzFVYK/ZvnhukHV8S20Cl9SfZqSeH0JJ9VPk2zFNe8VQOKAw5YgDGZ4amRsD5trVvXvIbfJs+kb5lzB/dGZpds7Rq6UPgvVnqDtokW0E11Rgqt6fXIt2iA1FSx+8dDJ8xBavYLKWkn7uav9GoIOskG3ZwDf4LscuZMTVQpIaxpF0pc1JRSberWgel4QfB+h4wemHSoZzflpcYlrSxKYKppfuv+Z+Fq+ISVC48Lq4qC57e2dQQ7JsjwlC/flrWSuqx9YQyvlgtbaVuiwcarEaFTTn4jTpQVke9z4SFAMSSa2OEAm3GmjiHJstP0LWcAJSGVw21I8CMZaQ6KIFis/CE6F8DgnT4yUIzoWrz/jJofgtrAM/akJaR4IYHAhfshF+XUSgJ7IkddvDtdKBdnajBW5SgY45sq1FQAzqfvvZ0/CqHddPJo7Yh4+zgXY4zx3Y5rG5SkwuRVhdytsgf8Gm91C2cvKs4+EA2G66oDZ8aZvlovoLjJLrKeGF+elhvcBY802ZjPfDUOM8gghFTaAWWIWi0niQvHcSziVrpLUrhj8xNZUk4tfhr0uEzpU8OCs3OWxGFXw7dCqmZSplhuhcL9w/YfZ0Qe+AahIy1uy66VgJ0+lEDExgN4jov2DtWDZciYvtb73K6Kv15HNiMt9txwXGEkkxyHuJg4lfhLmUoQBGWRKvmjYFgWcsrrtK0vOptWhXN2eZxarT//ktNWFxrphcZ2/k1YcTIFTuIcAT1WftldGi1XWTjPX1nb2pxhG7zREdT0pzmCtsJHdA+JKG580/uRF/lGYgBf9Ivd9Zgmub6UVgWbqJGP8jmwpcmYi8dxt1wLELkSm4I7rZ6TIFzjtEG25Pl0r4+M5XQo6jrT2XFyJQuBhKL2DBPVsz0UQoVqfBWFYAzI5MYWeg5gYYOZDsVI6dXttJ4jg6nFXl/tpvnpuTsD089Gka/YtoMe/vgplgHTZuDzXrhw7WdeL0cWowaWGXoTHq8k5lUIKnauNFDu+gYRXMbW6aWmGeemNswKsyxVjLV2RyJEy9qWXgZc5uP9gtZ0W+sG20smW0MiHgwG6UBE4ii1d7X77hn3hF5ur3bipdMkvWfF3vQymeEyIEVM7T7Om6fgWPK0h3StyC9Tl2XCBR9nuPp7Ws1U8K4bX3nMqBp3miPTYYZm3PfVRlZ00pev0TpTRF/EAP1fwIhb8G5t3sfsrCBHGpK4TnyHr9Wndic+xzIQk+LUAdiTleKakX7e8nYHqpUdQ6aqAxT0hp0LVLR0sRYMhWWWlZeLQeMo56Jqc4E8tZB/sj8U8kdFZRVdxdKUrN+BHUHElhakJGWZxz2s94Cl9D0+Xl+R9eFQa81aTZDwzEWMxTQ6QA6l6S7AGvmqX81FxxW6r5CTryfgi76/3doNBHrQOaN4EjA38W7mLTOeHxwpEgcAieS4d9c7CHzr8hCel94tC+yO/T1FEBDF2SqnQaGuZKZMI+M/0j/9SlcwJ7y+t4L/l3u6/lFHlJ3g49F5YWSJIfWXokwJq6u42BvTzZvRMba5eU5hCkiihI+6WcpZJXrxBKTAbtd2zbiZrUSN16lTInQU8Rl+GQnu5KhPFdYSxSS65Z1I1Ga+amx8uRzKIoMaO8oR5AeprMjMKV469jvO2L39h4C4YfLxjhlrwSqLx84TNumUzT+Ls0jGIO9De4asJg5Ozkq5YCBEWo+ceS/wt5uHvEogQ4HMMbfEulpIv0W5cle0qCE9GrzmYHmwXrzvbcAAnDp8K2gjkghOek7BroebcmywD2dXxIxdvVgoacKKTr6VjSqfFuQPEq4WTH4umxJgHHIUDuBKD6NWfXV6oTKyif3vKZe8EXH57ninZCkEnoEGUGXVXy/jkXt7FNc+uBrv6zGapI5b7GAAOuS1mWol5UXEOyCEsB5A9e/D0r/LHcsHXdC2XUB0NRT+XZr+vtPUXwWT24wHCiFavpnnY7jo08dyKVFD7GnytTFhiIjR9G4eQUhaEIadQvLehIxIA4bpnTQzZp0OG+4tsZZlWnOsgtjK4X4XqY5ux0WwvAypkj8i0yK3D/GONCMna6bpWSAd0e2RcusG98TZfcc2Q0w4XeAEBSboIOGR3X556p7K+Ro1vP/NKdjLgKMB/7ayoRmsEEhwjKsWuOincwiSGY/DK+tMsS8hPVDoSenJD7cHBteA0NCfHT2p4GmmvahvnvFI3b8oro1rg5aGrSgaVcWjPJFuJxRxwt1jtmxR2pJSyR2+KPd4QyUP4CSxC80/isXhlaDGva4vhTff0vV5ZU5pvJHvLtmXkFieqwCVl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7" name="KGD_KG_Seal_14" descr="sfvzHt/XSo9p+7GX64J7QisC418t6iIGuKMbi0tNtZFpMiUzdJodJQwa23309Rc98iuCKGw3Br298GbayFD8JWMaGCORy8yyNBvCP6iKI2HGZvBrmXK/tJxz2iywFg2yeiYYM8ls/MLemzZMUoY6jHn9wZYFs/5dSaax3vsACrkj7JOEE4CzmHczalCh8oqaDKLLnPcXNkDwFxg+oN19G2r/iXESdAD4zjbrrW0wzB6W5XFrLsHn3leia5tLhvISxezoyGWA5EPGwRuVgOTi5Hwr7zqwfn1o7o91RzElwuS0Dfm+83u2XUL3G1m06jAcxv2VgwaJSzBHv9xgO3jopHr0kKpisLiuh1m/wifcpBipuyXbPoJY9kNjkxHYc5W/4XLhd6w3M3v+B2OR71kX7d9qWrYeuyMNkfEc602xbAISmxd3kPs6JwZHMV9DdhaFDsxOkfp4BBYEOfYk+/5vqBe9s2isa08qh0E/qlAmL+MC01zv4yip/bqPKm1YM1Kgb4cTrMT2tdRD3EUMcKkpO7Wjl9xckwZ6V09CqLq1e9sZBg3GaFHNMspzJNh/WF/G/obTWxJdFFsYKPW0xzu3FG8UfsWjzBg7zpS4rCVUn+Lhw1yjMWV0eEXwRaem0+wwGoc4l7xrO9LqOj6Zu1Xpz7apqTVS5bZVBgNGSkin30aZOjSK8OFAotreZYfQlFPqNLrEIRRuOjhOhpnSPyEN+asP4eVb8OMf8CFSlCb25TPUewwW3l2pVYghqliRKifv5vToKJHAHtOePO1/hiqraS37YuZRFzmqKeRAc/7uM47Q6FQhJejIXqS75lRM/lJuARiL3pPrcUceWFgfghcjvfCxIhcPXdJ6/hQFJHxC/xnd9tdbXqW1UlioE9qGs6wLhxdCAURwhzKWw2IgrK/rzNyki+KduMatlDvUaSo7m+tNtHPpEZPsi8k3FeX16LJvKcwHV+NdnS38PwexzvhI19Z/7MWzpKJyHNqVdLQ7IAyWtX3EPVajKCk/iivzk4Ulakj9REZCJxmN/0+ce8RTLyfH7X/XFdrxQHZVc64OA31SRhtKrjeb1Xlf0bNDa5x9w6/BRvgETtfrKp9KY4ypPr3AfcuPYtyzJE9daKaSruy6YbyOQChqAEHST/awB88usv8qIXFvVNcNqUjXU1y5ftFvZxsFFb4i3zu1pkvZpYCcbLCHD2aHjLjXh2MSlwfeKelJ1sYjE3+tIt1cF2aokP84kzD6RHM4Eav6lH16yIdDwaCYGQB4/wwyJqsatOLFWYaYCgM2nFxo+MqqBsIYeSDC5pis/FRE08sibMCKc5r1/fQYjG+6yWw6vt9TWcrsWkCXqS8biYGcSeC3RM0O++0gsVLnAXUsE+LlzB4U0vAk0Ni/Qt0kt2Hy9pu07zvF8SqAwtjRpwoWIGNJIMkyJExK5Zu5EzCxhemBJuxfExTiVDiDB20evIWhGLbtokcCenY5cxDhkkzuXQRK8OMhjO9dr263XslzvdZfELiXkveDlKmJqsOvMuLFwhGsDqSOKWCzdNiotrm6StlLrocjADx1x3JQSYafRcR6A9QcmqBOnapADyVgLmtFcpmzkFrqU5UA+Cv08GaBAnaWKWQtjfJykw8fDBR9XNKyuHafOnxOyTuzxOr+b9KrJSCK0NnmCQGzIGhnqV63QipYuCjKH1oGlVyR2zRyBsx9jCbYQX9asv80TpXY27tf70Jj/pUL7l6k5YQD//zaVgO98ksXvx/GFVu0s4vpmp3vApk+A0hQUrCgSwftojMcT74v07+5IoZ2vdwEXsbgT+tPoFn27jlwIck0eG83yc9UScP/jkd3oBoj5BCBUoZIVCsAlpB/9V4FZ6kvfDE+znUWeRvKgY8MyboBqnwqtWd2d93GX+l1i3Ony3UntHRRrkM5JbEiOgZQRYHQips4GGO3XAjGHL7w0vPTuov0IjuopRL6EflIPQKw3oDhC3dfkII/hvy9MoMguJCOvLdqR5loqxRz9AVIFiNzSj838IAwDju6Pf7nheU/C4oKpP5eXNPh7FaPyUUGDQM1WDsy6A+RyBjPGhz1YJhFUBf45LDQ8orKm36SupJKP4ngkDDlb18EptCyGQ0XM3dwm5YGH9m7DO/+wINVYMEwZqegP1ESzuQA2cKZp0htp29igijo3YJk4fRDz3VGz4EgQqvaGFCH8yWZOiFAYEfNeJHgHqnKiMwvlTpaWhXJUH0wSyrOpNxwWLXW+3fKt3Qp7jayQ3W+T98W3fBe6fgNw68T3yGg89AIRL3LZcbh94yMhYPnuicALq88SWiuEfomEkQ9q2jCbp5AqKMF6G3rgb34V7Eg0TYHCcybX038Jc5H0DQf258eQZLx4/CRdNj/umRfX4PrysnCanTxUWvhK8CBpe0LtyXwRfYgBqxR9Ct2IoAk2WQednQNL2W5fZlQ/555Q0tMEftqVp9Ksk1orIrM6KJV3/q7rlScNsViQBi/ZZgoDxjG1I9E2wtdpcpOgt1+A0jfRp7KcEpEdDbkexANdD5JkR/rdmGWVMJHCTYdAH1P5RuGu7ZCj0fCCn2Rrk7ji2Mu5c++IZcaTre83vqYzdr6w90kBTjHcagRmQeJX1hz9mYMYLnmipfjx0jpA7tY8fARXz3AoULR7mw++UWvJgSjGGDxSlH+kFWYgSCbgyO7Z3kAYfkpP0og9HH/BPYfqeEyRDWxN+fj08OGKbr0yB4qv6qpuqBkhMdCIWnVRUPCFzzs7sFuinvzXAiX5rgA56Ia8b2N3F11yTBbw5a0VnZ4dVSfJzXErPPI+Wtr+IQ13weKWXKoSAtV4qaqX+d7NYUL7YzbOVli8hQqNNMyHe7Z0RkBLWVBXn6lvfSsX+B0M67uuKJzFEnbtUjgqMQ5u0r7/cYD6ATKF6It5EWnkeioBRaqkNTGmbHfocpp6AUcbZjs24//MA3LIDGAUCoNgi6KJSzI0Ege3zF/awIaa3bDrkGZdXX2AftlrK11w8/22qx7pQXct/d6bWLNEwSK12yypB1y61tViEwyzaG89KzTn+dfGuPq//vNdOan2liipMRX7oqpmHzm2vQ7tEeQl4c6mcuv0M+T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8" name="KGD_KG_Seal_15" descr="uyqsx58M/p41IQs7tx0el7TJWHCY8/93O+LMN1ntdm8DnKOqddb+rCkrUqohMQJqnU3IDJU377f5NeLHlmc39/JwqG/Jm5sNFGoh0NA5pIamh2Z/kSnvQs/NkXJBIiZuXEg6BSNDOXkjOY9SKbS7vDngLbBcDKPI4g5XTPm0IUelfv58Hi+yGI+TxHbtF7N6rKssuXa2C7FY05sQG0b1lCeZorFQJRsL0TRS6W+sltG5AL9ZK5SA27fJi4nZKx+xui6d7xU5GAFgSpnCj80kjnVcXnA/8RFHFXwsjTi+jXQZP83h9OVkiRAcbBKvd7ONXVHv4QyHt4YLTpGBWud04qxCpLk94LTIffcW8WS80eAZIMXGcZz3+cFFk3QidRxyWQH5EQ9PkGM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1</xdr:row>
      <xdr:rowOff>19050</xdr:rowOff>
    </xdr:to>
    <xdr:sp>
      <xdr:nvSpPr>
        <xdr:cNvPr id="9" name="KGD_62E26CF6$01$29$00001" descr="nwkOiId/bBbOAe61rgYT4vXM3UaFFF0tl2W9B2ekj1Z7kYnHXrUHbs1gN35c90qvU3gK9MZvZc1qR/59p1bHlCTuhdHTXbqHlD0XQinkSNREY7eb39AonfG1I8FpTtULxqM6tABmaD+UHLOHSV9f/DIVD9YNyeLTw703HbmiVIacLadWuFZBIfsPtFgYeXRFeeKF1aLoVBrV7xinw9vkxGoG8vmDtFHI6Fnb7qsU4JeqX6LXV+mcP+gpfb5fRQxO4JnkSUPdCgQurcnOQGCw87dy0m7P9CQ9WhKrpNpOWq4zluYFL4nz8UIRzz5QaOlu+GtGWAdOnqM44Bo6TfqRNa9GDhRItno1lbRyTRnGnCUFaAtS4oBY0hOjfWnEQZ3LzCvo7cn3DKKpdnP+VVXNjPmWHN84WiRvxiV3e2vQVgFNh/lsUVbXAOGYr5h2WVz1pj8GKXi0ChEYr2Rn2H7IGp8q2BFrj67CLzsP36+ie6kWJ3P2YyZQcXzL324DPPqsPnObiP5kTpsb3RY3nl0utd0wy8io4ULBywSRj2bZd2Ny38IOHn9ih/n/i13rEj6pNcapvelQJhorWrz83XaNFffMrG9/gBR+o/cMSuiu9hq/NOwk/8sZDSEWtcqmlMDRmHg/kwUpJYBI2ysdhHRm2qoSQyyOWUPNeJ4t2SzgB+eq6arQ/q7SmKUB6LGJn05heaPWdiy9nK9Yu0/YEN6hm6KqQVgN47l5mab+qJ+5NOTxJEbbhvWKDaYwPAosYN3ecdMJVZSZYa+Z5aDq+0XiQxFjzApoD8UncW3nWXHgbkYudIf2CO5USISQQup0E/X5NKvE1aZwu7bqf2+7QliFbo3u9O7BLzj1MrIb62i+txIJMIqpS3n+8GJs+KldSNsD1IFxaF6Pu1NFjO9dNOKx3IvYqpGs0cd3Dgp9ejYurTbM7AKCBuYMI7z+LzmqvjtIVRnHfSXbZHfuBWtc/4mIycs50CFq5lk/JII+v4T37Ar1HXPiGO8f56Z59diJdc2/eXkxi5BeiMgwbWr19Dm5iZnFfhWXy3ykpUyB7uf9C573/jC2Ae1szlyLLM4DRLH/eoBjd+5alZ3tqcpe0lWLk6ZgHWlzv8Lgmr9wqTIX6pmfUfzhnsEfmFRtNp6LnSBGTkqZUFhnU+LctEw7DWFUzvR7cscOxYICw1bXKtufEPI+YAsPPViT5jNPPI8gK17h2kck9K0JVCNe480fVI1AoEdBZfRtB4WOJz/IdFEKtnqlZD/UNUEtuR/b5SzRpj8sTTpvBWQvRZJvrjgfCFlpWaCMlPZQXWaSJxYzts1Ow3RM1vLGCT79NF7/5hABYaoKNzXNdnwFn/C0O/ZuZZHju6MlpRPBKnTnmlwXdP2wt2RXelzUnZrUa/BEJcq+Wb61boV+y3GPHaAewAV9p4kVmj+YFTcjaD/2jzcseEYNXSSH1xSWZidB9/DUvMmFJZbRxaahTbO6xWTOlSrqlibnVO1cuR/1Zxo+Odz13A9lfmVL6xPkUtfIdbhj+qiSVjsWqQl84FBKpISfb/1/wdvhJGXVP4W6VJWxJjGqh3ls+NJiVrbFys0JuF2082T7AnozAF59sqyhJXqK7LXdbGChgqqaExElLq0PRTR8avyzBNYKlDgepN5mPmHkuva7fPRfVxJ9aiEqExw0Ln7/cMQP8ME/yxrtEkO+Nvt76QsLdT5MuepafUJ7dp3J2UTu7ny8ewKmr8ty5idJZBGum0hKfvcauy+i6eNKjktjzfKivYU4DXOA/xEYZVRbFA4CgivBrikeR0OzJBguvi2NfL/zkxn71x/e2djLZ0sV7Snhbm9wObxI3Ny8CbkMAqC9ipWkd8DawsT0l/yNfafGvQckFeNRDTaIPerrSu9Q9dHaNlgZR3z+32k/tigzZC2tK6jEbN3CVq7MJG0sVIYSVw6GVciPaerEcmGKzJlWB9XmAHiH609OedrztPtMINFUPfwMj2xJUftiqGxTvCNDk0oRNGtrWkaKR6RI6O9EUwIEuAk4stuhy6BjzoCotZ9E1vmAdXxsmBeN6DuPlNlbgHlpob9yQdurSyAIx0+exAQzScBS92ykHgUAzClV1WJEDU9YqCJb8a04b2WRpLwfcD0tbu69pFuPhx93cdnRM1hPH9yzjXOBIOCz4zN4Z3hCkWJ31cirz2/IE/Vm+b/01xWhDBuyngAKWe9pl/V/HRnhWUcAopjWRzbMtjO4qRJq/4H9WEQsxQLiylEWyneZwVR0nk4x5cdNJGuWrMx9OVUsrJUgmwXyLjaDCHdnbF/Q5CNksVHD2KNvyp/VcF/Ou8unG9PjIPBt6dxmEQMloFpyLJnIXxdDIgch/o9v5e2Llz055xqxRBjSqwTuYAFy6VmDO9ZZy5CxnHOyRbHbUdxYw8srDsdk17a+aDfANA53/z9m/sfFauUCicn3JB3ooD9+F6fW0tWB5zBtUwLCxIfD/iBqWRhpZSallE5sHQqBoZIBHVq4xfi9Zi0jmFn/6Fhd16gLRcynoqDoHtNz0/3wYdAFKGw2PeF9IoYcPKIgDD5rj5wXZLtsSoAd2C7n2DajWNGTJbjLiXgqyaE+z/Owb2k5Y0AbgrgNTi5nrIjc70HCQCUrJHikOUn+sgvFvI7LYXv87HkuzA9KS09sZvv/0ls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1</xdr:col>
      <xdr:colOff>262890</xdr:colOff>
      <xdr:row>1</xdr:row>
      <xdr:rowOff>118110</xdr:rowOff>
    </xdr:from>
    <xdr:to>
      <xdr:col>2</xdr:col>
      <xdr:colOff>654685</xdr:colOff>
      <xdr:row>6</xdr:row>
      <xdr:rowOff>147955</xdr:rowOff>
    </xdr:to>
    <xdr:pic>
      <xdr:nvPicPr>
        <xdr:cNvPr id="11" name="KG_62E26CF6$01$29$0000$N$000100" descr="Seal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9650" y="289560"/>
          <a:ext cx="1467485" cy="143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5"/>
  <sheetViews>
    <sheetView tabSelected="1" topLeftCell="B1" workbookViewId="0">
      <pane ySplit="6" topLeftCell="A7" activePane="bottomLeft" state="frozen"/>
      <selection/>
      <selection pane="bottomLeft" activeCell="A3" sqref="A3:P3"/>
    </sheetView>
  </sheetViews>
  <sheetFormatPr defaultColWidth="9" defaultRowHeight="13.5"/>
  <cols>
    <col min="1" max="1" width="26.4666666666667" style="1" customWidth="1"/>
    <col min="2" max="2" width="14.1166666666667" style="1" customWidth="1"/>
    <col min="3" max="4" width="11" style="1" customWidth="1"/>
    <col min="5" max="5" width="17" style="1" customWidth="1"/>
    <col min="6" max="6" width="18" style="1" customWidth="1"/>
    <col min="7" max="8" width="11" style="1" customWidth="1"/>
    <col min="9" max="9" width="24" style="1" customWidth="1"/>
    <col min="10" max="12" width="18" style="1" customWidth="1"/>
    <col min="13" max="13" width="19" style="1" customWidth="1"/>
    <col min="14" max="14" width="18" style="1" customWidth="1"/>
    <col min="15" max="15" width="47" style="1" customWidth="1"/>
    <col min="16" max="16" width="37.35" style="1" customWidth="1"/>
    <col min="17" max="16384" width="9" style="1"/>
  </cols>
  <sheetData>
    <row r="1" spans="1:16">
      <c r="A1" s="2" t="s">
        <v>0</v>
      </c>
      <c r="B1" s="3"/>
      <c r="C1" s="3"/>
      <c r="D1" s="3"/>
      <c r="E1" s="4"/>
      <c r="F1" s="5"/>
      <c r="G1" s="6"/>
      <c r="H1" s="3"/>
      <c r="I1" s="3"/>
      <c r="J1" s="3"/>
      <c r="K1" s="4"/>
      <c r="L1" s="4"/>
      <c r="M1" s="4"/>
      <c r="N1" s="4"/>
      <c r="O1" s="3"/>
      <c r="P1" s="3"/>
    </row>
    <row r="2" ht="39" customHeight="1" spans="1:16">
      <c r="A2" s="2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31.5" spans="1:16">
      <c r="A3" s="8" t="s">
        <v>2</v>
      </c>
      <c r="B3" s="9"/>
      <c r="C3" s="9"/>
      <c r="D3" s="9"/>
      <c r="E3" s="10"/>
      <c r="F3" s="11"/>
      <c r="G3" s="12"/>
      <c r="H3" s="9"/>
      <c r="I3" s="9"/>
      <c r="J3" s="9"/>
      <c r="K3" s="10"/>
      <c r="L3" s="10"/>
      <c r="M3" s="10"/>
      <c r="N3" s="10"/>
      <c r="O3" s="9"/>
      <c r="P3" s="9"/>
    </row>
    <row r="4" spans="1:16">
      <c r="A4" s="13" t="s">
        <v>3</v>
      </c>
      <c r="B4" s="13" t="s">
        <v>4</v>
      </c>
      <c r="C4" s="13"/>
      <c r="D4" s="13"/>
      <c r="E4" s="14"/>
      <c r="F4" s="15"/>
      <c r="G4" s="16"/>
      <c r="H4" s="13"/>
      <c r="I4" s="13" t="s">
        <v>5</v>
      </c>
      <c r="J4" s="13"/>
      <c r="K4" s="14"/>
      <c r="L4" s="14"/>
      <c r="M4" s="14"/>
      <c r="N4" s="14"/>
      <c r="O4" s="13"/>
      <c r="P4" s="26" t="s">
        <v>6</v>
      </c>
    </row>
    <row r="5" spans="1:16">
      <c r="A5" s="13"/>
      <c r="B5" s="13" t="s">
        <v>7</v>
      </c>
      <c r="C5" s="13" t="s">
        <v>8</v>
      </c>
      <c r="D5" s="13" t="s">
        <v>9</v>
      </c>
      <c r="E5" s="14" t="s">
        <v>10</v>
      </c>
      <c r="F5" s="15" t="s">
        <v>11</v>
      </c>
      <c r="G5" s="16" t="s">
        <v>12</v>
      </c>
      <c r="H5" s="13" t="s">
        <v>13</v>
      </c>
      <c r="I5" s="13" t="s">
        <v>14</v>
      </c>
      <c r="J5" s="13" t="s">
        <v>15</v>
      </c>
      <c r="K5" s="14" t="s">
        <v>16</v>
      </c>
      <c r="L5" s="14"/>
      <c r="M5" s="14" t="s">
        <v>17</v>
      </c>
      <c r="N5" s="14"/>
      <c r="O5" s="13" t="s">
        <v>18</v>
      </c>
      <c r="P5" s="26"/>
    </row>
    <row r="6" spans="1:16">
      <c r="A6" s="13"/>
      <c r="B6" s="13"/>
      <c r="C6" s="13"/>
      <c r="D6" s="13"/>
      <c r="E6" s="14"/>
      <c r="F6" s="15"/>
      <c r="G6" s="16"/>
      <c r="H6" s="13"/>
      <c r="I6" s="13"/>
      <c r="J6" s="13"/>
      <c r="K6" s="14" t="s">
        <v>19</v>
      </c>
      <c r="L6" s="14" t="s">
        <v>20</v>
      </c>
      <c r="M6" s="14" t="s">
        <v>21</v>
      </c>
      <c r="N6" s="14" t="s">
        <v>20</v>
      </c>
      <c r="O6" s="13"/>
      <c r="P6" s="26"/>
    </row>
    <row r="7" ht="14.25" spans="1:16">
      <c r="A7" s="17" t="s">
        <v>22</v>
      </c>
      <c r="B7" s="17"/>
      <c r="C7" s="17"/>
      <c r="D7" s="17"/>
      <c r="E7" s="17">
        <f>SUM(E8:E87)</f>
        <v>395664.41</v>
      </c>
      <c r="F7" s="18"/>
      <c r="G7" s="19"/>
      <c r="H7" s="20"/>
      <c r="I7" s="20"/>
      <c r="J7" s="20"/>
      <c r="K7" s="17">
        <f>SUM(K8:K87)</f>
        <v>4222251.961422</v>
      </c>
      <c r="L7" s="17">
        <f>SUM(L8:L87)</f>
        <v>564389.41</v>
      </c>
      <c r="M7" s="17">
        <f>SUM(M8:M87)</f>
        <v>3811199.054322</v>
      </c>
      <c r="N7" s="17">
        <f>SUM(N8:N87)</f>
        <v>564389.41</v>
      </c>
      <c r="O7" s="26"/>
      <c r="P7" s="27"/>
    </row>
    <row r="8" ht="60" spans="1:16">
      <c r="A8" s="21" t="s">
        <v>23</v>
      </c>
      <c r="B8" s="21" t="s">
        <v>24</v>
      </c>
      <c r="C8" s="21" t="s">
        <v>25</v>
      </c>
      <c r="D8" s="22" t="s">
        <v>26</v>
      </c>
      <c r="E8" s="23">
        <v>35000</v>
      </c>
      <c r="F8" s="24">
        <v>44452</v>
      </c>
      <c r="G8" s="22">
        <v>2.81</v>
      </c>
      <c r="H8" s="22">
        <v>3</v>
      </c>
      <c r="I8" s="21" t="s">
        <v>27</v>
      </c>
      <c r="J8" s="22" t="s">
        <v>28</v>
      </c>
      <c r="K8" s="17">
        <v>1674581</v>
      </c>
      <c r="L8" s="17">
        <v>150000</v>
      </c>
      <c r="M8" s="17">
        <v>1654001</v>
      </c>
      <c r="N8" s="17">
        <v>150000</v>
      </c>
      <c r="O8" s="28" t="s">
        <v>29</v>
      </c>
      <c r="P8" s="29"/>
    </row>
    <row r="9" ht="36" spans="1:16">
      <c r="A9" s="21" t="s">
        <v>23</v>
      </c>
      <c r="B9" s="21" t="s">
        <v>30</v>
      </c>
      <c r="C9" s="22" t="s">
        <v>31</v>
      </c>
      <c r="D9" s="22" t="s">
        <v>26</v>
      </c>
      <c r="E9" s="23">
        <v>6500</v>
      </c>
      <c r="F9" s="25">
        <v>44048</v>
      </c>
      <c r="G9" s="22">
        <v>2.94</v>
      </c>
      <c r="H9" s="22">
        <v>5</v>
      </c>
      <c r="I9" s="30" t="s">
        <v>32</v>
      </c>
      <c r="J9" s="30" t="s">
        <v>33</v>
      </c>
      <c r="K9" s="31">
        <v>73952.0244</v>
      </c>
      <c r="L9" s="31">
        <v>14500</v>
      </c>
      <c r="M9" s="31">
        <v>73952</v>
      </c>
      <c r="N9" s="31">
        <v>14500</v>
      </c>
      <c r="O9" s="32" t="s">
        <v>34</v>
      </c>
      <c r="P9" s="33"/>
    </row>
    <row r="10" ht="36" spans="1:16">
      <c r="A10" s="21" t="s">
        <v>23</v>
      </c>
      <c r="B10" s="21" t="s">
        <v>24</v>
      </c>
      <c r="C10" s="22" t="s">
        <v>25</v>
      </c>
      <c r="D10" s="22" t="s">
        <v>26</v>
      </c>
      <c r="E10" s="23">
        <v>8000</v>
      </c>
      <c r="F10" s="25">
        <v>44452</v>
      </c>
      <c r="G10" s="22">
        <v>2.81</v>
      </c>
      <c r="H10" s="22">
        <v>3</v>
      </c>
      <c r="I10" s="34"/>
      <c r="J10" s="34"/>
      <c r="K10" s="35"/>
      <c r="L10" s="35"/>
      <c r="M10" s="35"/>
      <c r="N10" s="35"/>
      <c r="O10" s="36"/>
      <c r="P10" s="33"/>
    </row>
    <row r="11" ht="36" spans="1:16">
      <c r="A11" s="21" t="s">
        <v>23</v>
      </c>
      <c r="B11" s="21" t="s">
        <v>30</v>
      </c>
      <c r="C11" s="22" t="s">
        <v>31</v>
      </c>
      <c r="D11" s="22" t="s">
        <v>26</v>
      </c>
      <c r="E11" s="23">
        <v>7500</v>
      </c>
      <c r="F11" s="25">
        <v>44048</v>
      </c>
      <c r="G11" s="22">
        <v>2.94</v>
      </c>
      <c r="H11" s="22">
        <v>5</v>
      </c>
      <c r="I11" s="30" t="s">
        <v>35</v>
      </c>
      <c r="J11" s="30" t="s">
        <v>33</v>
      </c>
      <c r="K11" s="31">
        <v>118231.4264</v>
      </c>
      <c r="L11" s="31">
        <v>9500</v>
      </c>
      <c r="M11" s="31">
        <v>118231.4264</v>
      </c>
      <c r="N11" s="31">
        <v>9500</v>
      </c>
      <c r="O11" s="32" t="s">
        <v>34</v>
      </c>
      <c r="P11" s="33"/>
    </row>
    <row r="12" ht="36" spans="1:16">
      <c r="A12" s="21" t="s">
        <v>23</v>
      </c>
      <c r="B12" s="21" t="s">
        <v>24</v>
      </c>
      <c r="C12" s="22" t="s">
        <v>25</v>
      </c>
      <c r="D12" s="22" t="s">
        <v>26</v>
      </c>
      <c r="E12" s="23">
        <v>2000</v>
      </c>
      <c r="F12" s="25">
        <v>44452</v>
      </c>
      <c r="G12" s="22">
        <v>2.81</v>
      </c>
      <c r="H12" s="22">
        <v>3</v>
      </c>
      <c r="I12" s="34"/>
      <c r="J12" s="34"/>
      <c r="K12" s="35"/>
      <c r="L12" s="35"/>
      <c r="M12" s="35"/>
      <c r="N12" s="35"/>
      <c r="O12" s="36"/>
      <c r="P12" s="33"/>
    </row>
    <row r="13" ht="36" spans="1:16">
      <c r="A13" s="21" t="s">
        <v>23</v>
      </c>
      <c r="B13" s="21" t="s">
        <v>30</v>
      </c>
      <c r="C13" s="22" t="s">
        <v>31</v>
      </c>
      <c r="D13" s="22" t="s">
        <v>26</v>
      </c>
      <c r="E13" s="23">
        <v>4000</v>
      </c>
      <c r="F13" s="25">
        <v>44048</v>
      </c>
      <c r="G13" s="22">
        <v>2.94</v>
      </c>
      <c r="H13" s="22">
        <v>5</v>
      </c>
      <c r="I13" s="30" t="s">
        <v>36</v>
      </c>
      <c r="J13" s="30" t="s">
        <v>33</v>
      </c>
      <c r="K13" s="31">
        <v>69735.8272</v>
      </c>
      <c r="L13" s="31">
        <v>5000</v>
      </c>
      <c r="M13" s="31">
        <v>69735.8272</v>
      </c>
      <c r="N13" s="31">
        <v>5000</v>
      </c>
      <c r="O13" s="32" t="s">
        <v>34</v>
      </c>
      <c r="P13" s="33"/>
    </row>
    <row r="14" ht="36" spans="1:16">
      <c r="A14" s="21" t="s">
        <v>23</v>
      </c>
      <c r="B14" s="21" t="s">
        <v>24</v>
      </c>
      <c r="C14" s="22" t="s">
        <v>25</v>
      </c>
      <c r="D14" s="22" t="s">
        <v>26</v>
      </c>
      <c r="E14" s="23">
        <v>1000</v>
      </c>
      <c r="F14" s="25">
        <v>44452</v>
      </c>
      <c r="G14" s="22">
        <v>2.81</v>
      </c>
      <c r="H14" s="22">
        <v>3</v>
      </c>
      <c r="I14" s="34"/>
      <c r="J14" s="34"/>
      <c r="K14" s="35"/>
      <c r="L14" s="35"/>
      <c r="M14" s="35"/>
      <c r="N14" s="35"/>
      <c r="O14" s="36"/>
      <c r="P14" s="33"/>
    </row>
    <row r="15" ht="36" spans="1:16">
      <c r="A15" s="21" t="s">
        <v>23</v>
      </c>
      <c r="B15" s="21" t="s">
        <v>30</v>
      </c>
      <c r="C15" s="22" t="s">
        <v>31</v>
      </c>
      <c r="D15" s="22" t="s">
        <v>26</v>
      </c>
      <c r="E15" s="23">
        <v>1000</v>
      </c>
      <c r="F15" s="25">
        <v>44048</v>
      </c>
      <c r="G15" s="22">
        <v>2.94</v>
      </c>
      <c r="H15" s="22">
        <v>5</v>
      </c>
      <c r="I15" s="30" t="s">
        <v>37</v>
      </c>
      <c r="J15" s="30" t="s">
        <v>33</v>
      </c>
      <c r="K15" s="31">
        <v>50926.7117</v>
      </c>
      <c r="L15" s="31">
        <v>3000</v>
      </c>
      <c r="M15" s="31">
        <v>50926.7117</v>
      </c>
      <c r="N15" s="31">
        <v>3000</v>
      </c>
      <c r="O15" s="32" t="s">
        <v>34</v>
      </c>
      <c r="P15" s="33"/>
    </row>
    <row r="16" ht="36" spans="1:16">
      <c r="A16" s="21" t="s">
        <v>23</v>
      </c>
      <c r="B16" s="21" t="s">
        <v>24</v>
      </c>
      <c r="C16" s="22" t="s">
        <v>25</v>
      </c>
      <c r="D16" s="22" t="s">
        <v>26</v>
      </c>
      <c r="E16" s="23">
        <v>2000</v>
      </c>
      <c r="F16" s="25">
        <v>44452</v>
      </c>
      <c r="G16" s="22">
        <v>2.81</v>
      </c>
      <c r="H16" s="22">
        <v>3</v>
      </c>
      <c r="I16" s="34"/>
      <c r="J16" s="34"/>
      <c r="K16" s="35"/>
      <c r="L16" s="35"/>
      <c r="M16" s="35"/>
      <c r="N16" s="35"/>
      <c r="O16" s="36"/>
      <c r="P16" s="33"/>
    </row>
    <row r="17" ht="36" spans="1:16">
      <c r="A17" s="21" t="s">
        <v>23</v>
      </c>
      <c r="B17" s="21" t="s">
        <v>30</v>
      </c>
      <c r="C17" s="22" t="s">
        <v>31</v>
      </c>
      <c r="D17" s="22" t="s">
        <v>26</v>
      </c>
      <c r="E17" s="23">
        <v>4000</v>
      </c>
      <c r="F17" s="25">
        <v>44048</v>
      </c>
      <c r="G17" s="22">
        <v>2.94</v>
      </c>
      <c r="H17" s="22">
        <v>5</v>
      </c>
      <c r="I17" s="22" t="s">
        <v>38</v>
      </c>
      <c r="J17" s="22" t="s">
        <v>33</v>
      </c>
      <c r="K17" s="17">
        <v>75222.03</v>
      </c>
      <c r="L17" s="17">
        <v>16100</v>
      </c>
      <c r="M17" s="17">
        <v>75222</v>
      </c>
      <c r="N17" s="17">
        <v>16100</v>
      </c>
      <c r="O17" s="37" t="s">
        <v>34</v>
      </c>
      <c r="P17" s="33"/>
    </row>
    <row r="18" ht="36" spans="1:16">
      <c r="A18" s="21" t="s">
        <v>23</v>
      </c>
      <c r="B18" s="21" t="s">
        <v>30</v>
      </c>
      <c r="C18" s="22" t="s">
        <v>31</v>
      </c>
      <c r="D18" s="22" t="s">
        <v>26</v>
      </c>
      <c r="E18" s="23">
        <v>1500</v>
      </c>
      <c r="F18" s="25">
        <v>44048</v>
      </c>
      <c r="G18" s="22">
        <v>2.94</v>
      </c>
      <c r="H18" s="22">
        <v>5</v>
      </c>
      <c r="I18" s="30" t="s">
        <v>39</v>
      </c>
      <c r="J18" s="30" t="s">
        <v>33</v>
      </c>
      <c r="K18" s="31">
        <v>30209.5817</v>
      </c>
      <c r="L18" s="31">
        <v>1700</v>
      </c>
      <c r="M18" s="31">
        <v>30209.5817</v>
      </c>
      <c r="N18" s="31">
        <v>1700</v>
      </c>
      <c r="O18" s="32" t="s">
        <v>34</v>
      </c>
      <c r="P18" s="33"/>
    </row>
    <row r="19" ht="36" spans="1:16">
      <c r="A19" s="21" t="s">
        <v>23</v>
      </c>
      <c r="B19" s="21" t="s">
        <v>24</v>
      </c>
      <c r="C19" s="22" t="s">
        <v>25</v>
      </c>
      <c r="D19" s="22" t="s">
        <v>26</v>
      </c>
      <c r="E19" s="23">
        <v>200</v>
      </c>
      <c r="F19" s="25">
        <v>44452</v>
      </c>
      <c r="G19" s="22">
        <v>2.81</v>
      </c>
      <c r="H19" s="22">
        <v>3</v>
      </c>
      <c r="I19" s="34"/>
      <c r="J19" s="34"/>
      <c r="K19" s="35"/>
      <c r="L19" s="35"/>
      <c r="M19" s="35"/>
      <c r="N19" s="35"/>
      <c r="O19" s="36"/>
      <c r="P19" s="33"/>
    </row>
    <row r="20" ht="36" spans="1:16">
      <c r="A20" s="21" t="s">
        <v>23</v>
      </c>
      <c r="B20" s="21" t="s">
        <v>40</v>
      </c>
      <c r="C20" s="22" t="s">
        <v>41</v>
      </c>
      <c r="D20" s="22" t="s">
        <v>26</v>
      </c>
      <c r="E20" s="23">
        <v>5354</v>
      </c>
      <c r="F20" s="25">
        <v>43888</v>
      </c>
      <c r="G20" s="22">
        <v>3.7</v>
      </c>
      <c r="H20" s="22">
        <v>30</v>
      </c>
      <c r="I20" s="30" t="s">
        <v>42</v>
      </c>
      <c r="J20" s="30" t="s">
        <v>33</v>
      </c>
      <c r="K20" s="31">
        <v>97511.4441</v>
      </c>
      <c r="L20" s="31">
        <v>15504</v>
      </c>
      <c r="M20" s="31">
        <v>97511.4441</v>
      </c>
      <c r="N20" s="31">
        <v>15504</v>
      </c>
      <c r="O20" s="32" t="s">
        <v>43</v>
      </c>
      <c r="P20" s="33"/>
    </row>
    <row r="21" ht="36" spans="1:16">
      <c r="A21" s="21" t="s">
        <v>23</v>
      </c>
      <c r="B21" s="21" t="s">
        <v>24</v>
      </c>
      <c r="C21" s="22" t="s">
        <v>25</v>
      </c>
      <c r="D21" s="22" t="s">
        <v>26</v>
      </c>
      <c r="E21" s="23">
        <v>4150</v>
      </c>
      <c r="F21" s="25">
        <v>44452</v>
      </c>
      <c r="G21" s="22">
        <v>2.81</v>
      </c>
      <c r="H21" s="22">
        <v>3</v>
      </c>
      <c r="I21" s="34"/>
      <c r="J21" s="34"/>
      <c r="K21" s="35"/>
      <c r="L21" s="35"/>
      <c r="M21" s="35"/>
      <c r="N21" s="35"/>
      <c r="O21" s="36"/>
      <c r="P21" s="33"/>
    </row>
    <row r="22" ht="36" spans="1:16">
      <c r="A22" s="21" t="s">
        <v>23</v>
      </c>
      <c r="B22" s="21" t="s">
        <v>40</v>
      </c>
      <c r="C22" s="22" t="s">
        <v>41</v>
      </c>
      <c r="D22" s="22" t="s">
        <v>26</v>
      </c>
      <c r="E22" s="23">
        <v>2000</v>
      </c>
      <c r="F22" s="25">
        <v>43888</v>
      </c>
      <c r="G22" s="22">
        <v>3.7</v>
      </c>
      <c r="H22" s="22">
        <v>30</v>
      </c>
      <c r="I22" s="22" t="s">
        <v>44</v>
      </c>
      <c r="J22" s="22" t="s">
        <v>33</v>
      </c>
      <c r="K22" s="17">
        <v>41679.45</v>
      </c>
      <c r="L22" s="17">
        <v>4550</v>
      </c>
      <c r="M22" s="17">
        <v>41679.45</v>
      </c>
      <c r="N22" s="17">
        <v>4550</v>
      </c>
      <c r="O22" s="38" t="s">
        <v>34</v>
      </c>
      <c r="P22" s="33"/>
    </row>
    <row r="23" ht="36" spans="1:16">
      <c r="A23" s="21" t="s">
        <v>23</v>
      </c>
      <c r="B23" s="21" t="s">
        <v>40</v>
      </c>
      <c r="C23" s="22" t="s">
        <v>41</v>
      </c>
      <c r="D23" s="22" t="s">
        <v>26</v>
      </c>
      <c r="E23" s="23">
        <v>2343</v>
      </c>
      <c r="F23" s="25">
        <v>43888</v>
      </c>
      <c r="G23" s="22">
        <v>3.7</v>
      </c>
      <c r="H23" s="22">
        <v>30</v>
      </c>
      <c r="I23" s="30" t="s">
        <v>45</v>
      </c>
      <c r="J23" s="30" t="s">
        <v>33</v>
      </c>
      <c r="K23" s="31">
        <v>49675.7135</v>
      </c>
      <c r="L23" s="31">
        <v>4343</v>
      </c>
      <c r="M23" s="31">
        <v>49675.7135</v>
      </c>
      <c r="N23" s="31">
        <v>4343</v>
      </c>
      <c r="O23" s="32" t="s">
        <v>34</v>
      </c>
      <c r="P23" s="33"/>
    </row>
    <row r="24" ht="36" spans="1:16">
      <c r="A24" s="21" t="s">
        <v>23</v>
      </c>
      <c r="B24" s="21" t="s">
        <v>30</v>
      </c>
      <c r="C24" s="22" t="s">
        <v>31</v>
      </c>
      <c r="D24" s="22" t="s">
        <v>26</v>
      </c>
      <c r="E24" s="23">
        <v>2000</v>
      </c>
      <c r="F24" s="25">
        <v>44048</v>
      </c>
      <c r="G24" s="22">
        <v>2.94</v>
      </c>
      <c r="H24" s="22">
        <v>5</v>
      </c>
      <c r="I24" s="34"/>
      <c r="J24" s="34"/>
      <c r="K24" s="35"/>
      <c r="L24" s="35"/>
      <c r="M24" s="35"/>
      <c r="N24" s="35"/>
      <c r="O24" s="36"/>
      <c r="P24" s="33"/>
    </row>
    <row r="25" ht="36" spans="1:16">
      <c r="A25" s="21" t="s">
        <v>23</v>
      </c>
      <c r="B25" s="21" t="s">
        <v>30</v>
      </c>
      <c r="C25" s="22" t="s">
        <v>31</v>
      </c>
      <c r="D25" s="22" t="s">
        <v>26</v>
      </c>
      <c r="E25" s="23">
        <v>5000</v>
      </c>
      <c r="F25" s="25">
        <v>44048</v>
      </c>
      <c r="G25" s="22">
        <v>2.94</v>
      </c>
      <c r="H25" s="22">
        <v>5</v>
      </c>
      <c r="I25" s="30" t="s">
        <v>46</v>
      </c>
      <c r="J25" s="30" t="s">
        <v>33</v>
      </c>
      <c r="K25" s="31">
        <v>96687</v>
      </c>
      <c r="L25" s="31">
        <v>10270</v>
      </c>
      <c r="M25" s="31">
        <v>96687</v>
      </c>
      <c r="N25" s="31">
        <v>10270</v>
      </c>
      <c r="O25" s="32" t="s">
        <v>34</v>
      </c>
      <c r="P25" s="33"/>
    </row>
    <row r="26" ht="36" spans="1:16">
      <c r="A26" s="21" t="s">
        <v>23</v>
      </c>
      <c r="B26" s="21" t="s">
        <v>24</v>
      </c>
      <c r="C26" s="22" t="s">
        <v>25</v>
      </c>
      <c r="D26" s="22" t="s">
        <v>26</v>
      </c>
      <c r="E26" s="23">
        <v>5270</v>
      </c>
      <c r="F26" s="25">
        <v>44452</v>
      </c>
      <c r="G26" s="22">
        <v>2.81</v>
      </c>
      <c r="H26" s="22">
        <v>3</v>
      </c>
      <c r="I26" s="34"/>
      <c r="J26" s="34"/>
      <c r="K26" s="35"/>
      <c r="L26" s="35"/>
      <c r="M26" s="35"/>
      <c r="N26" s="35"/>
      <c r="O26" s="36"/>
      <c r="P26" s="33"/>
    </row>
    <row r="27" ht="36" spans="1:16">
      <c r="A27" s="21" t="s">
        <v>23</v>
      </c>
      <c r="B27" s="21" t="s">
        <v>30</v>
      </c>
      <c r="C27" s="22" t="s">
        <v>31</v>
      </c>
      <c r="D27" s="22" t="s">
        <v>26</v>
      </c>
      <c r="E27" s="23">
        <v>6500</v>
      </c>
      <c r="F27" s="25">
        <v>44048</v>
      </c>
      <c r="G27" s="22">
        <v>2.94</v>
      </c>
      <c r="H27" s="22">
        <v>5</v>
      </c>
      <c r="I27" s="30" t="s">
        <v>47</v>
      </c>
      <c r="J27" s="30" t="s">
        <v>33</v>
      </c>
      <c r="K27" s="31">
        <v>98682</v>
      </c>
      <c r="L27" s="31">
        <v>7000</v>
      </c>
      <c r="M27" s="31">
        <v>98682</v>
      </c>
      <c r="N27" s="31">
        <v>7000</v>
      </c>
      <c r="O27" s="32" t="s">
        <v>34</v>
      </c>
      <c r="P27" s="33"/>
    </row>
    <row r="28" ht="36" spans="1:16">
      <c r="A28" s="21" t="s">
        <v>23</v>
      </c>
      <c r="B28" s="21" t="s">
        <v>24</v>
      </c>
      <c r="C28" s="22" t="s">
        <v>25</v>
      </c>
      <c r="D28" s="22" t="s">
        <v>26</v>
      </c>
      <c r="E28" s="23">
        <v>500</v>
      </c>
      <c r="F28" s="25">
        <v>44452</v>
      </c>
      <c r="G28" s="22">
        <v>2.81</v>
      </c>
      <c r="H28" s="22">
        <v>3</v>
      </c>
      <c r="I28" s="34"/>
      <c r="J28" s="34"/>
      <c r="K28" s="35"/>
      <c r="L28" s="35"/>
      <c r="M28" s="35"/>
      <c r="N28" s="35"/>
      <c r="O28" s="36"/>
      <c r="P28" s="33"/>
    </row>
    <row r="29" ht="36" spans="1:16">
      <c r="A29" s="21" t="s">
        <v>23</v>
      </c>
      <c r="B29" s="21" t="s">
        <v>40</v>
      </c>
      <c r="C29" s="22" t="s">
        <v>41</v>
      </c>
      <c r="D29" s="22" t="s">
        <v>26</v>
      </c>
      <c r="E29" s="23">
        <v>4000</v>
      </c>
      <c r="F29" s="25">
        <v>43888</v>
      </c>
      <c r="G29" s="22">
        <v>3.7</v>
      </c>
      <c r="H29" s="22">
        <v>30</v>
      </c>
      <c r="I29" s="30" t="s">
        <v>48</v>
      </c>
      <c r="J29" s="30" t="s">
        <v>33</v>
      </c>
      <c r="K29" s="31">
        <v>125895.0574</v>
      </c>
      <c r="L29" s="31">
        <v>14000</v>
      </c>
      <c r="M29" s="31">
        <v>125895.0574</v>
      </c>
      <c r="N29" s="31">
        <v>14000</v>
      </c>
      <c r="O29" s="32" t="s">
        <v>34</v>
      </c>
      <c r="P29" s="33"/>
    </row>
    <row r="30" ht="36" spans="1:16">
      <c r="A30" s="21" t="s">
        <v>23</v>
      </c>
      <c r="B30" s="21" t="s">
        <v>49</v>
      </c>
      <c r="C30" s="22" t="s">
        <v>50</v>
      </c>
      <c r="D30" s="22" t="s">
        <v>26</v>
      </c>
      <c r="E30" s="23">
        <v>10000</v>
      </c>
      <c r="F30" s="25">
        <v>44328</v>
      </c>
      <c r="G30" s="22">
        <v>3.37</v>
      </c>
      <c r="H30" s="22">
        <v>7</v>
      </c>
      <c r="I30" s="34"/>
      <c r="J30" s="34"/>
      <c r="K30" s="35"/>
      <c r="L30" s="35"/>
      <c r="M30" s="35"/>
      <c r="N30" s="35"/>
      <c r="O30" s="36"/>
      <c r="P30" s="33"/>
    </row>
    <row r="31" ht="36" spans="1:16">
      <c r="A31" s="21" t="s">
        <v>23</v>
      </c>
      <c r="B31" s="21" t="s">
        <v>40</v>
      </c>
      <c r="C31" s="22" t="s">
        <v>41</v>
      </c>
      <c r="D31" s="22" t="s">
        <v>26</v>
      </c>
      <c r="E31" s="23">
        <v>6670</v>
      </c>
      <c r="F31" s="25">
        <v>43888</v>
      </c>
      <c r="G31" s="22">
        <v>3.7</v>
      </c>
      <c r="H31" s="22">
        <v>30</v>
      </c>
      <c r="I31" s="30" t="s">
        <v>51</v>
      </c>
      <c r="J31" s="30" t="s">
        <v>33</v>
      </c>
      <c r="K31" s="31">
        <v>99931.8182</v>
      </c>
      <c r="L31" s="31">
        <v>8177</v>
      </c>
      <c r="M31" s="31">
        <v>86421</v>
      </c>
      <c r="N31" s="31">
        <v>8177</v>
      </c>
      <c r="O31" s="39" t="s">
        <v>52</v>
      </c>
      <c r="P31" s="33"/>
    </row>
    <row r="32" ht="36" spans="1:16">
      <c r="A32" s="21" t="s">
        <v>23</v>
      </c>
      <c r="B32" s="21" t="s">
        <v>49</v>
      </c>
      <c r="C32" s="22" t="s">
        <v>50</v>
      </c>
      <c r="D32" s="22" t="s">
        <v>26</v>
      </c>
      <c r="E32" s="23">
        <v>1507</v>
      </c>
      <c r="F32" s="25">
        <v>44328</v>
      </c>
      <c r="G32" s="22">
        <v>3.37</v>
      </c>
      <c r="H32" s="22">
        <v>7</v>
      </c>
      <c r="I32" s="34"/>
      <c r="J32" s="34"/>
      <c r="K32" s="35"/>
      <c r="L32" s="35"/>
      <c r="M32" s="35"/>
      <c r="N32" s="35"/>
      <c r="O32" s="40"/>
      <c r="P32" s="33"/>
    </row>
    <row r="33" ht="36" spans="1:16">
      <c r="A33" s="21" t="s">
        <v>23</v>
      </c>
      <c r="B33" s="21" t="s">
        <v>40</v>
      </c>
      <c r="C33" s="22" t="s">
        <v>41</v>
      </c>
      <c r="D33" s="22" t="s">
        <v>26</v>
      </c>
      <c r="E33" s="23">
        <v>6000</v>
      </c>
      <c r="F33" s="25">
        <v>43888</v>
      </c>
      <c r="G33" s="22">
        <v>3.7</v>
      </c>
      <c r="H33" s="22">
        <v>30</v>
      </c>
      <c r="I33" s="30" t="s">
        <v>53</v>
      </c>
      <c r="J33" s="30" t="s">
        <v>33</v>
      </c>
      <c r="K33" s="31">
        <v>82646.4772</v>
      </c>
      <c r="L33" s="31">
        <v>23600</v>
      </c>
      <c r="M33" s="31">
        <v>62758</v>
      </c>
      <c r="N33" s="31">
        <v>23600</v>
      </c>
      <c r="O33" s="39" t="s">
        <v>54</v>
      </c>
      <c r="P33" s="33"/>
    </row>
    <row r="34" ht="36" spans="1:16">
      <c r="A34" s="21" t="s">
        <v>23</v>
      </c>
      <c r="B34" s="21" t="s">
        <v>30</v>
      </c>
      <c r="C34" s="22" t="s">
        <v>31</v>
      </c>
      <c r="D34" s="22" t="s">
        <v>26</v>
      </c>
      <c r="E34" s="23">
        <v>1000</v>
      </c>
      <c r="F34" s="25">
        <v>44048</v>
      </c>
      <c r="G34" s="22">
        <v>2.94</v>
      </c>
      <c r="H34" s="22">
        <v>5</v>
      </c>
      <c r="I34" s="41"/>
      <c r="J34" s="41"/>
      <c r="K34" s="42"/>
      <c r="L34" s="42"/>
      <c r="M34" s="42"/>
      <c r="N34" s="42"/>
      <c r="O34" s="43"/>
      <c r="P34" s="33"/>
    </row>
    <row r="35" ht="36" spans="1:16">
      <c r="A35" s="21" t="s">
        <v>23</v>
      </c>
      <c r="B35" s="21" t="s">
        <v>55</v>
      </c>
      <c r="C35" s="22" t="s">
        <v>56</v>
      </c>
      <c r="D35" s="22" t="s">
        <v>26</v>
      </c>
      <c r="E35" s="23">
        <v>1600</v>
      </c>
      <c r="F35" s="25">
        <v>44180</v>
      </c>
      <c r="G35" s="22">
        <v>3.37</v>
      </c>
      <c r="H35" s="22">
        <v>5</v>
      </c>
      <c r="I35" s="34"/>
      <c r="J35" s="34"/>
      <c r="K35" s="35"/>
      <c r="L35" s="35"/>
      <c r="M35" s="35"/>
      <c r="N35" s="35"/>
      <c r="O35" s="40"/>
      <c r="P35" s="33"/>
    </row>
    <row r="36" ht="36" spans="1:16">
      <c r="A36" s="21" t="s">
        <v>23</v>
      </c>
      <c r="B36" s="21" t="s">
        <v>49</v>
      </c>
      <c r="C36" s="22" t="s">
        <v>50</v>
      </c>
      <c r="D36" s="22" t="s">
        <v>26</v>
      </c>
      <c r="E36" s="23">
        <v>15000</v>
      </c>
      <c r="F36" s="25">
        <v>44328</v>
      </c>
      <c r="G36" s="22">
        <v>3.37</v>
      </c>
      <c r="H36" s="22">
        <v>7</v>
      </c>
      <c r="I36" s="34"/>
      <c r="J36" s="34"/>
      <c r="K36" s="35"/>
      <c r="L36" s="35"/>
      <c r="M36" s="35"/>
      <c r="N36" s="35"/>
      <c r="O36" s="40"/>
      <c r="P36" s="33"/>
    </row>
    <row r="37" ht="36" spans="1:16">
      <c r="A37" s="21" t="s">
        <v>23</v>
      </c>
      <c r="B37" s="21" t="s">
        <v>40</v>
      </c>
      <c r="C37" s="22" t="s">
        <v>41</v>
      </c>
      <c r="D37" s="22" t="s">
        <v>26</v>
      </c>
      <c r="E37" s="23">
        <v>7642</v>
      </c>
      <c r="F37" s="25">
        <v>43888</v>
      </c>
      <c r="G37" s="22">
        <v>3.7</v>
      </c>
      <c r="H37" s="22">
        <v>30</v>
      </c>
      <c r="I37" s="30" t="s">
        <v>57</v>
      </c>
      <c r="J37" s="30" t="s">
        <v>33</v>
      </c>
      <c r="K37" s="31">
        <v>108546.533</v>
      </c>
      <c r="L37" s="31">
        <v>33392</v>
      </c>
      <c r="M37" s="31">
        <v>108546.533</v>
      </c>
      <c r="N37" s="31">
        <v>33392</v>
      </c>
      <c r="O37" s="32" t="s">
        <v>34</v>
      </c>
      <c r="P37" s="33"/>
    </row>
    <row r="38" ht="36" spans="1:16">
      <c r="A38" s="21" t="s">
        <v>23</v>
      </c>
      <c r="B38" s="21" t="s">
        <v>30</v>
      </c>
      <c r="C38" s="22" t="s">
        <v>31</v>
      </c>
      <c r="D38" s="22" t="s">
        <v>26</v>
      </c>
      <c r="E38" s="23">
        <v>12000</v>
      </c>
      <c r="F38" s="25">
        <v>44048</v>
      </c>
      <c r="G38" s="22">
        <v>2.94</v>
      </c>
      <c r="H38" s="22">
        <v>5</v>
      </c>
      <c r="I38" s="34"/>
      <c r="J38" s="34"/>
      <c r="K38" s="35"/>
      <c r="L38" s="35"/>
      <c r="M38" s="35"/>
      <c r="N38" s="35"/>
      <c r="O38" s="36"/>
      <c r="P38" s="33"/>
    </row>
    <row r="39" ht="36" spans="1:16">
      <c r="A39" s="21" t="s">
        <v>23</v>
      </c>
      <c r="B39" s="21" t="s">
        <v>24</v>
      </c>
      <c r="C39" s="22" t="s">
        <v>25</v>
      </c>
      <c r="D39" s="22" t="s">
        <v>26</v>
      </c>
      <c r="E39" s="23">
        <v>2500</v>
      </c>
      <c r="F39" s="25">
        <v>44452</v>
      </c>
      <c r="G39" s="22">
        <v>2.81</v>
      </c>
      <c r="H39" s="22">
        <v>3</v>
      </c>
      <c r="I39" s="34"/>
      <c r="J39" s="34"/>
      <c r="K39" s="35"/>
      <c r="L39" s="35"/>
      <c r="M39" s="35"/>
      <c r="N39" s="35"/>
      <c r="O39" s="36"/>
      <c r="P39" s="33"/>
    </row>
    <row r="40" ht="36" spans="1:16">
      <c r="A40" s="21" t="s">
        <v>23</v>
      </c>
      <c r="B40" s="21" t="s">
        <v>40</v>
      </c>
      <c r="C40" s="22" t="s">
        <v>41</v>
      </c>
      <c r="D40" s="22" t="s">
        <v>26</v>
      </c>
      <c r="E40" s="23">
        <v>3000</v>
      </c>
      <c r="F40" s="25">
        <v>43888</v>
      </c>
      <c r="G40" s="22">
        <v>3.7</v>
      </c>
      <c r="H40" s="22">
        <v>30</v>
      </c>
      <c r="I40" s="30" t="s">
        <v>58</v>
      </c>
      <c r="J40" s="30" t="s">
        <v>33</v>
      </c>
      <c r="K40" s="31">
        <v>65889.2008</v>
      </c>
      <c r="L40" s="31">
        <v>13000</v>
      </c>
      <c r="M40" s="31">
        <v>38436</v>
      </c>
      <c r="N40" s="31">
        <v>13000</v>
      </c>
      <c r="O40" s="39" t="s">
        <v>59</v>
      </c>
      <c r="P40" s="33"/>
    </row>
    <row r="41" ht="36" spans="1:16">
      <c r="A41" s="21" t="s">
        <v>23</v>
      </c>
      <c r="B41" s="21" t="s">
        <v>49</v>
      </c>
      <c r="C41" s="22" t="s">
        <v>50</v>
      </c>
      <c r="D41" s="22" t="s">
        <v>26</v>
      </c>
      <c r="E41" s="23">
        <v>10000</v>
      </c>
      <c r="F41" s="25">
        <v>44328</v>
      </c>
      <c r="G41" s="22">
        <v>3.37</v>
      </c>
      <c r="H41" s="22">
        <v>7</v>
      </c>
      <c r="I41" s="34"/>
      <c r="J41" s="34"/>
      <c r="K41" s="35"/>
      <c r="L41" s="35"/>
      <c r="M41" s="35"/>
      <c r="N41" s="35"/>
      <c r="O41" s="40"/>
      <c r="P41" s="33"/>
    </row>
    <row r="42" ht="36" spans="1:16">
      <c r="A42" s="21" t="s">
        <v>23</v>
      </c>
      <c r="B42" s="21" t="s">
        <v>40</v>
      </c>
      <c r="C42" s="22" t="s">
        <v>41</v>
      </c>
      <c r="D42" s="22" t="s">
        <v>26</v>
      </c>
      <c r="E42" s="23">
        <v>4000</v>
      </c>
      <c r="F42" s="25">
        <v>43888</v>
      </c>
      <c r="G42" s="22">
        <v>3.7</v>
      </c>
      <c r="H42" s="22">
        <v>30</v>
      </c>
      <c r="I42" s="30" t="s">
        <v>60</v>
      </c>
      <c r="J42" s="30" t="s">
        <v>33</v>
      </c>
      <c r="K42" s="31">
        <v>62258.1241</v>
      </c>
      <c r="L42" s="31">
        <v>12000</v>
      </c>
      <c r="M42" s="31">
        <v>49036</v>
      </c>
      <c r="N42" s="31">
        <v>12000</v>
      </c>
      <c r="O42" s="32" t="s">
        <v>61</v>
      </c>
      <c r="P42" s="33"/>
    </row>
    <row r="43" ht="36" spans="1:16">
      <c r="A43" s="21" t="s">
        <v>23</v>
      </c>
      <c r="B43" s="21" t="s">
        <v>30</v>
      </c>
      <c r="C43" s="22" t="s">
        <v>31</v>
      </c>
      <c r="D43" s="22" t="s">
        <v>26</v>
      </c>
      <c r="E43" s="23">
        <v>1000</v>
      </c>
      <c r="F43" s="25">
        <v>44048</v>
      </c>
      <c r="G43" s="22">
        <v>2.94</v>
      </c>
      <c r="H43" s="22">
        <v>5</v>
      </c>
      <c r="I43" s="41"/>
      <c r="J43" s="41"/>
      <c r="K43" s="42"/>
      <c r="L43" s="42"/>
      <c r="M43" s="42"/>
      <c r="N43" s="42"/>
      <c r="O43" s="44"/>
      <c r="P43" s="33"/>
    </row>
    <row r="44" ht="36" spans="1:16">
      <c r="A44" s="21" t="s">
        <v>23</v>
      </c>
      <c r="B44" s="21" t="s">
        <v>49</v>
      </c>
      <c r="C44" s="22" t="s">
        <v>50</v>
      </c>
      <c r="D44" s="22" t="s">
        <v>26</v>
      </c>
      <c r="E44" s="23">
        <v>4000</v>
      </c>
      <c r="F44" s="25">
        <v>44328</v>
      </c>
      <c r="G44" s="22">
        <v>3.37</v>
      </c>
      <c r="H44" s="22">
        <v>7</v>
      </c>
      <c r="I44" s="34"/>
      <c r="J44" s="34"/>
      <c r="K44" s="35"/>
      <c r="L44" s="35"/>
      <c r="M44" s="35"/>
      <c r="N44" s="35"/>
      <c r="O44" s="36"/>
      <c r="P44" s="33"/>
    </row>
    <row r="45" ht="36" spans="1:16">
      <c r="A45" s="21" t="s">
        <v>23</v>
      </c>
      <c r="B45" s="21" t="s">
        <v>40</v>
      </c>
      <c r="C45" s="22" t="s">
        <v>41</v>
      </c>
      <c r="D45" s="22" t="s">
        <v>26</v>
      </c>
      <c r="E45" s="23">
        <v>1974</v>
      </c>
      <c r="F45" s="25">
        <v>43888</v>
      </c>
      <c r="G45" s="22">
        <v>3.7</v>
      </c>
      <c r="H45" s="22">
        <v>30</v>
      </c>
      <c r="I45" s="30" t="s">
        <v>62</v>
      </c>
      <c r="J45" s="30" t="s">
        <v>33</v>
      </c>
      <c r="K45" s="31">
        <v>76170.2547</v>
      </c>
      <c r="L45" s="31">
        <v>6474</v>
      </c>
      <c r="M45" s="31">
        <v>34454</v>
      </c>
      <c r="N45" s="31">
        <v>6474</v>
      </c>
      <c r="O45" s="32" t="s">
        <v>63</v>
      </c>
      <c r="P45" s="33"/>
    </row>
    <row r="46" ht="36" spans="1:16">
      <c r="A46" s="21" t="s">
        <v>23</v>
      </c>
      <c r="B46" s="21" t="s">
        <v>30</v>
      </c>
      <c r="C46" s="22" t="s">
        <v>31</v>
      </c>
      <c r="D46" s="22" t="s">
        <v>26</v>
      </c>
      <c r="E46" s="23">
        <v>1000</v>
      </c>
      <c r="F46" s="25">
        <v>44048</v>
      </c>
      <c r="G46" s="22">
        <v>2.94</v>
      </c>
      <c r="H46" s="22">
        <v>5</v>
      </c>
      <c r="I46" s="41"/>
      <c r="J46" s="41"/>
      <c r="K46" s="42"/>
      <c r="L46" s="42"/>
      <c r="M46" s="42"/>
      <c r="N46" s="42"/>
      <c r="O46" s="44"/>
      <c r="P46" s="33"/>
    </row>
    <row r="47" ht="36" spans="1:16">
      <c r="A47" s="21" t="s">
        <v>23</v>
      </c>
      <c r="B47" s="21" t="s">
        <v>55</v>
      </c>
      <c r="C47" s="22" t="s">
        <v>56</v>
      </c>
      <c r="D47" s="22" t="s">
        <v>26</v>
      </c>
      <c r="E47" s="23">
        <v>1000</v>
      </c>
      <c r="F47" s="25">
        <v>44180</v>
      </c>
      <c r="G47" s="22">
        <v>3.37</v>
      </c>
      <c r="H47" s="22">
        <v>5</v>
      </c>
      <c r="I47" s="41"/>
      <c r="J47" s="41"/>
      <c r="K47" s="42"/>
      <c r="L47" s="42"/>
      <c r="M47" s="42"/>
      <c r="N47" s="42"/>
      <c r="O47" s="44"/>
      <c r="P47" s="33"/>
    </row>
    <row r="48" ht="36" spans="1:16">
      <c r="A48" s="21" t="s">
        <v>23</v>
      </c>
      <c r="B48" s="21" t="s">
        <v>49</v>
      </c>
      <c r="C48" s="22" t="s">
        <v>50</v>
      </c>
      <c r="D48" s="22" t="s">
        <v>26</v>
      </c>
      <c r="E48" s="23">
        <v>2500</v>
      </c>
      <c r="F48" s="25">
        <v>44328</v>
      </c>
      <c r="G48" s="22">
        <v>3.37</v>
      </c>
      <c r="H48" s="22">
        <v>7</v>
      </c>
      <c r="I48" s="34"/>
      <c r="J48" s="34"/>
      <c r="K48" s="35"/>
      <c r="L48" s="35"/>
      <c r="M48" s="35"/>
      <c r="N48" s="35"/>
      <c r="O48" s="36"/>
      <c r="P48" s="33"/>
    </row>
    <row r="49" ht="36" spans="1:16">
      <c r="A49" s="21" t="s">
        <v>23</v>
      </c>
      <c r="B49" s="21" t="s">
        <v>30</v>
      </c>
      <c r="C49" s="22" t="s">
        <v>31</v>
      </c>
      <c r="D49" s="22" t="s">
        <v>26</v>
      </c>
      <c r="E49" s="23">
        <v>1000</v>
      </c>
      <c r="F49" s="25">
        <v>44048</v>
      </c>
      <c r="G49" s="22">
        <v>2.94</v>
      </c>
      <c r="H49" s="22">
        <v>5</v>
      </c>
      <c r="I49" s="30" t="s">
        <v>64</v>
      </c>
      <c r="J49" s="30" t="s">
        <v>33</v>
      </c>
      <c r="K49" s="31">
        <v>48947.2512</v>
      </c>
      <c r="L49" s="31">
        <v>4000</v>
      </c>
      <c r="M49" s="31">
        <v>43357</v>
      </c>
      <c r="N49" s="31">
        <v>4000</v>
      </c>
      <c r="O49" s="32" t="s">
        <v>65</v>
      </c>
      <c r="P49" s="33"/>
    </row>
    <row r="50" ht="36" spans="1:16">
      <c r="A50" s="21" t="s">
        <v>23</v>
      </c>
      <c r="B50" s="21" t="s">
        <v>49</v>
      </c>
      <c r="C50" s="22" t="s">
        <v>50</v>
      </c>
      <c r="D50" s="22" t="s">
        <v>26</v>
      </c>
      <c r="E50" s="23">
        <v>3000</v>
      </c>
      <c r="F50" s="25">
        <v>44328</v>
      </c>
      <c r="G50" s="22">
        <v>3.37</v>
      </c>
      <c r="H50" s="22">
        <v>7</v>
      </c>
      <c r="I50" s="34"/>
      <c r="J50" s="34"/>
      <c r="K50" s="35"/>
      <c r="L50" s="35"/>
      <c r="M50" s="35"/>
      <c r="N50" s="35"/>
      <c r="O50" s="36"/>
      <c r="P50" s="33"/>
    </row>
    <row r="51" ht="36" spans="1:16">
      <c r="A51" s="21" t="s">
        <v>23</v>
      </c>
      <c r="B51" s="21" t="s">
        <v>49</v>
      </c>
      <c r="C51" s="22" t="s">
        <v>50</v>
      </c>
      <c r="D51" s="22" t="s">
        <v>26</v>
      </c>
      <c r="E51" s="23">
        <v>6707</v>
      </c>
      <c r="F51" s="25">
        <v>44328</v>
      </c>
      <c r="G51" s="22">
        <v>3.37</v>
      </c>
      <c r="H51" s="22">
        <v>7</v>
      </c>
      <c r="I51" s="41" t="s">
        <v>66</v>
      </c>
      <c r="J51" s="41" t="s">
        <v>33</v>
      </c>
      <c r="K51" s="42">
        <v>52501.2789</v>
      </c>
      <c r="L51" s="42">
        <v>6707</v>
      </c>
      <c r="M51" s="42">
        <v>17361</v>
      </c>
      <c r="N51" s="42">
        <v>6707</v>
      </c>
      <c r="O51" s="44" t="s">
        <v>67</v>
      </c>
      <c r="P51" s="33"/>
    </row>
    <row r="52" ht="36" spans="1:16">
      <c r="A52" s="21" t="s">
        <v>23</v>
      </c>
      <c r="B52" s="21" t="s">
        <v>30</v>
      </c>
      <c r="C52" s="22" t="s">
        <v>31</v>
      </c>
      <c r="D52" s="22" t="s">
        <v>26</v>
      </c>
      <c r="E52" s="23">
        <v>2500</v>
      </c>
      <c r="F52" s="25">
        <v>44048</v>
      </c>
      <c r="G52" s="22">
        <v>2.94</v>
      </c>
      <c r="H52" s="22">
        <v>5</v>
      </c>
      <c r="I52" s="30" t="s">
        <v>68</v>
      </c>
      <c r="J52" s="30" t="s">
        <v>33</v>
      </c>
      <c r="K52" s="31">
        <v>82892.8866</v>
      </c>
      <c r="L52" s="31">
        <v>18000</v>
      </c>
      <c r="M52" s="31">
        <v>73385</v>
      </c>
      <c r="N52" s="31">
        <v>18000</v>
      </c>
      <c r="O52" s="32" t="s">
        <v>69</v>
      </c>
      <c r="P52" s="33"/>
    </row>
    <row r="53" ht="36" spans="1:16">
      <c r="A53" s="21" t="s">
        <v>23</v>
      </c>
      <c r="B53" s="21" t="s">
        <v>55</v>
      </c>
      <c r="C53" s="22" t="s">
        <v>56</v>
      </c>
      <c r="D53" s="22" t="s">
        <v>26</v>
      </c>
      <c r="E53" s="23">
        <v>7500</v>
      </c>
      <c r="F53" s="25">
        <v>44180</v>
      </c>
      <c r="G53" s="22">
        <v>3.37</v>
      </c>
      <c r="H53" s="22">
        <v>5</v>
      </c>
      <c r="I53" s="34"/>
      <c r="J53" s="34"/>
      <c r="K53" s="35"/>
      <c r="L53" s="35"/>
      <c r="M53" s="35"/>
      <c r="N53" s="35"/>
      <c r="O53" s="36"/>
      <c r="P53" s="33"/>
    </row>
    <row r="54" ht="36" spans="1:16">
      <c r="A54" s="21" t="s">
        <v>23</v>
      </c>
      <c r="B54" s="21" t="s">
        <v>49</v>
      </c>
      <c r="C54" s="22" t="s">
        <v>50</v>
      </c>
      <c r="D54" s="22" t="s">
        <v>26</v>
      </c>
      <c r="E54" s="23">
        <v>8000</v>
      </c>
      <c r="F54" s="25">
        <v>44328</v>
      </c>
      <c r="G54" s="22">
        <v>3.37</v>
      </c>
      <c r="H54" s="22">
        <v>7</v>
      </c>
      <c r="I54" s="34"/>
      <c r="J54" s="34"/>
      <c r="K54" s="35"/>
      <c r="L54" s="35"/>
      <c r="M54" s="35"/>
      <c r="N54" s="35"/>
      <c r="O54" s="36"/>
      <c r="P54" s="33"/>
    </row>
    <row r="55" ht="36" spans="1:16">
      <c r="A55" s="21" t="s">
        <v>23</v>
      </c>
      <c r="B55" s="21" t="s">
        <v>30</v>
      </c>
      <c r="C55" s="22" t="s">
        <v>31</v>
      </c>
      <c r="D55" s="22" t="s">
        <v>26</v>
      </c>
      <c r="E55" s="23">
        <v>1000</v>
      </c>
      <c r="F55" s="25">
        <v>44048</v>
      </c>
      <c r="G55" s="22">
        <v>2.94</v>
      </c>
      <c r="H55" s="22">
        <v>5</v>
      </c>
      <c r="I55" s="30" t="s">
        <v>70</v>
      </c>
      <c r="J55" s="30" t="s">
        <v>33</v>
      </c>
      <c r="K55" s="31">
        <v>73710.4081</v>
      </c>
      <c r="L55" s="31">
        <v>10500</v>
      </c>
      <c r="M55" s="31">
        <v>37373</v>
      </c>
      <c r="N55" s="31">
        <v>10500</v>
      </c>
      <c r="O55" s="32" t="s">
        <v>71</v>
      </c>
      <c r="P55" s="33"/>
    </row>
    <row r="56" ht="36" spans="1:16">
      <c r="A56" s="21" t="s">
        <v>23</v>
      </c>
      <c r="B56" s="21" t="s">
        <v>55</v>
      </c>
      <c r="C56" s="22" t="s">
        <v>56</v>
      </c>
      <c r="D56" s="22" t="s">
        <v>26</v>
      </c>
      <c r="E56" s="23">
        <v>5000</v>
      </c>
      <c r="F56" s="25">
        <v>44180</v>
      </c>
      <c r="G56" s="22">
        <v>3.37</v>
      </c>
      <c r="H56" s="22">
        <v>5</v>
      </c>
      <c r="I56" s="34"/>
      <c r="J56" s="34"/>
      <c r="K56" s="35"/>
      <c r="L56" s="35"/>
      <c r="M56" s="35"/>
      <c r="N56" s="35"/>
      <c r="O56" s="36"/>
      <c r="P56" s="33"/>
    </row>
    <row r="57" ht="36" spans="1:16">
      <c r="A57" s="21" t="s">
        <v>23</v>
      </c>
      <c r="B57" s="21" t="s">
        <v>49</v>
      </c>
      <c r="C57" s="22" t="s">
        <v>50</v>
      </c>
      <c r="D57" s="22" t="s">
        <v>26</v>
      </c>
      <c r="E57" s="23">
        <v>4500</v>
      </c>
      <c r="F57" s="25">
        <v>44328</v>
      </c>
      <c r="G57" s="22">
        <v>3.37</v>
      </c>
      <c r="H57" s="22">
        <v>7</v>
      </c>
      <c r="I57" s="34"/>
      <c r="J57" s="34"/>
      <c r="K57" s="35"/>
      <c r="L57" s="35"/>
      <c r="M57" s="35"/>
      <c r="N57" s="35"/>
      <c r="O57" s="36"/>
      <c r="P57" s="33"/>
    </row>
    <row r="58" ht="36" spans="1:16">
      <c r="A58" s="21" t="s">
        <v>23</v>
      </c>
      <c r="B58" s="21" t="s">
        <v>30</v>
      </c>
      <c r="C58" s="22" t="s">
        <v>31</v>
      </c>
      <c r="D58" s="22" t="s">
        <v>26</v>
      </c>
      <c r="E58" s="23">
        <v>4000</v>
      </c>
      <c r="F58" s="25">
        <v>44048</v>
      </c>
      <c r="G58" s="22">
        <v>2.94</v>
      </c>
      <c r="H58" s="22">
        <v>5</v>
      </c>
      <c r="I58" s="30" t="s">
        <v>72</v>
      </c>
      <c r="J58" s="30" t="s">
        <v>33</v>
      </c>
      <c r="K58" s="31">
        <v>119601.6456</v>
      </c>
      <c r="L58" s="31">
        <v>31000.41</v>
      </c>
      <c r="M58" s="31">
        <v>73144</v>
      </c>
      <c r="N58" s="31">
        <v>31000.41</v>
      </c>
      <c r="O58" s="32" t="s">
        <v>73</v>
      </c>
      <c r="P58" s="33"/>
    </row>
    <row r="59" ht="36" spans="1:16">
      <c r="A59" s="21" t="s">
        <v>23</v>
      </c>
      <c r="B59" s="21" t="s">
        <v>55</v>
      </c>
      <c r="C59" s="22" t="s">
        <v>56</v>
      </c>
      <c r="D59" s="22" t="s">
        <v>26</v>
      </c>
      <c r="E59" s="23">
        <v>11000.41</v>
      </c>
      <c r="F59" s="25">
        <v>44180</v>
      </c>
      <c r="G59" s="22">
        <v>3.37</v>
      </c>
      <c r="H59" s="22">
        <v>5</v>
      </c>
      <c r="I59" s="34"/>
      <c r="J59" s="34"/>
      <c r="K59" s="35"/>
      <c r="L59" s="35"/>
      <c r="M59" s="35"/>
      <c r="N59" s="35"/>
      <c r="O59" s="36"/>
      <c r="P59" s="33"/>
    </row>
    <row r="60" ht="36" spans="1:16">
      <c r="A60" s="21" t="s">
        <v>23</v>
      </c>
      <c r="B60" s="21" t="s">
        <v>49</v>
      </c>
      <c r="C60" s="22" t="s">
        <v>50</v>
      </c>
      <c r="D60" s="22" t="s">
        <v>26</v>
      </c>
      <c r="E60" s="23">
        <v>16000</v>
      </c>
      <c r="F60" s="25">
        <v>44328</v>
      </c>
      <c r="G60" s="22">
        <v>3.37</v>
      </c>
      <c r="H60" s="22">
        <v>7</v>
      </c>
      <c r="I60" s="34"/>
      <c r="J60" s="34"/>
      <c r="K60" s="35"/>
      <c r="L60" s="35"/>
      <c r="M60" s="35"/>
      <c r="N60" s="35"/>
      <c r="O60" s="36"/>
      <c r="P60" s="33"/>
    </row>
    <row r="61" ht="36" spans="1:16">
      <c r="A61" s="21" t="s">
        <v>23</v>
      </c>
      <c r="B61" s="21" t="s">
        <v>30</v>
      </c>
      <c r="C61" s="22" t="s">
        <v>31</v>
      </c>
      <c r="D61" s="22" t="s">
        <v>26</v>
      </c>
      <c r="E61" s="23">
        <v>2500</v>
      </c>
      <c r="F61" s="25">
        <v>44048</v>
      </c>
      <c r="G61" s="22">
        <v>2.94</v>
      </c>
      <c r="H61" s="22">
        <v>5</v>
      </c>
      <c r="I61" s="30" t="s">
        <v>74</v>
      </c>
      <c r="J61" s="30" t="s">
        <v>33</v>
      </c>
      <c r="K61" s="31">
        <v>58248.1057</v>
      </c>
      <c r="L61" s="31">
        <v>10500</v>
      </c>
      <c r="M61" s="31">
        <v>56917</v>
      </c>
      <c r="N61" s="31">
        <v>10500</v>
      </c>
      <c r="O61" s="32" t="s">
        <v>75</v>
      </c>
      <c r="P61" s="33"/>
    </row>
    <row r="62" ht="36" spans="1:16">
      <c r="A62" s="21" t="s">
        <v>23</v>
      </c>
      <c r="B62" s="21" t="s">
        <v>49</v>
      </c>
      <c r="C62" s="22" t="s">
        <v>50</v>
      </c>
      <c r="D62" s="22" t="s">
        <v>26</v>
      </c>
      <c r="E62" s="23">
        <v>8000</v>
      </c>
      <c r="F62" s="25">
        <v>44328</v>
      </c>
      <c r="G62" s="22">
        <v>3.37</v>
      </c>
      <c r="H62" s="22">
        <v>7</v>
      </c>
      <c r="I62" s="34"/>
      <c r="J62" s="34"/>
      <c r="K62" s="35"/>
      <c r="L62" s="35"/>
      <c r="M62" s="35"/>
      <c r="N62" s="35"/>
      <c r="O62" s="36"/>
      <c r="P62" s="33"/>
    </row>
    <row r="63" ht="36" spans="1:16">
      <c r="A63" s="21" t="s">
        <v>23</v>
      </c>
      <c r="B63" s="21" t="s">
        <v>30</v>
      </c>
      <c r="C63" s="22" t="s">
        <v>31</v>
      </c>
      <c r="D63" s="22" t="s">
        <v>26</v>
      </c>
      <c r="E63" s="23">
        <v>3500</v>
      </c>
      <c r="F63" s="25">
        <v>44048</v>
      </c>
      <c r="G63" s="22">
        <v>2.94</v>
      </c>
      <c r="H63" s="22">
        <v>5</v>
      </c>
      <c r="I63" s="30" t="s">
        <v>76</v>
      </c>
      <c r="J63" s="30" t="s">
        <v>33</v>
      </c>
      <c r="K63" s="31">
        <v>88804.5405</v>
      </c>
      <c r="L63" s="31">
        <v>25500</v>
      </c>
      <c r="M63" s="31">
        <v>67152</v>
      </c>
      <c r="N63" s="31">
        <v>25500</v>
      </c>
      <c r="O63" s="32" t="s">
        <v>77</v>
      </c>
      <c r="P63" s="33"/>
    </row>
    <row r="64" ht="36" spans="1:16">
      <c r="A64" s="21" t="s">
        <v>23</v>
      </c>
      <c r="B64" s="21" t="s">
        <v>55</v>
      </c>
      <c r="C64" s="22" t="s">
        <v>56</v>
      </c>
      <c r="D64" s="22" t="s">
        <v>26</v>
      </c>
      <c r="E64" s="23">
        <v>11000</v>
      </c>
      <c r="F64" s="25">
        <v>44180</v>
      </c>
      <c r="G64" s="22">
        <v>3.37</v>
      </c>
      <c r="H64" s="22">
        <v>5</v>
      </c>
      <c r="I64" s="34"/>
      <c r="J64" s="34"/>
      <c r="K64" s="35"/>
      <c r="L64" s="35"/>
      <c r="M64" s="35"/>
      <c r="N64" s="35"/>
      <c r="O64" s="36"/>
      <c r="P64" s="33"/>
    </row>
    <row r="65" ht="36" spans="1:16">
      <c r="A65" s="21" t="s">
        <v>23</v>
      </c>
      <c r="B65" s="21" t="s">
        <v>49</v>
      </c>
      <c r="C65" s="22" t="s">
        <v>50</v>
      </c>
      <c r="D65" s="22" t="s">
        <v>26</v>
      </c>
      <c r="E65" s="23">
        <v>11000</v>
      </c>
      <c r="F65" s="25">
        <v>44328</v>
      </c>
      <c r="G65" s="22">
        <v>3.37</v>
      </c>
      <c r="H65" s="22">
        <v>7</v>
      </c>
      <c r="I65" s="34"/>
      <c r="J65" s="34"/>
      <c r="K65" s="35"/>
      <c r="L65" s="35"/>
      <c r="M65" s="35"/>
      <c r="N65" s="35"/>
      <c r="O65" s="36"/>
      <c r="P65" s="33"/>
    </row>
    <row r="66" ht="36" spans="1:16">
      <c r="A66" s="21" t="s">
        <v>23</v>
      </c>
      <c r="B66" s="21" t="s">
        <v>30</v>
      </c>
      <c r="C66" s="22" t="s">
        <v>31</v>
      </c>
      <c r="D66" s="22" t="s">
        <v>26</v>
      </c>
      <c r="E66" s="23">
        <v>1000</v>
      </c>
      <c r="F66" s="25">
        <v>44048</v>
      </c>
      <c r="G66" s="22">
        <v>2.94</v>
      </c>
      <c r="H66" s="22">
        <v>5</v>
      </c>
      <c r="I66" s="30" t="s">
        <v>78</v>
      </c>
      <c r="J66" s="30" t="s">
        <v>33</v>
      </c>
      <c r="K66" s="31">
        <v>71150.7072</v>
      </c>
      <c r="L66" s="31">
        <v>10000</v>
      </c>
      <c r="M66" s="31">
        <v>47681</v>
      </c>
      <c r="N66" s="31">
        <v>10000</v>
      </c>
      <c r="O66" s="32" t="s">
        <v>79</v>
      </c>
      <c r="P66" s="33"/>
    </row>
    <row r="67" ht="36" spans="1:16">
      <c r="A67" s="21" t="s">
        <v>23</v>
      </c>
      <c r="B67" s="21" t="s">
        <v>55</v>
      </c>
      <c r="C67" s="22" t="s">
        <v>56</v>
      </c>
      <c r="D67" s="22" t="s">
        <v>26</v>
      </c>
      <c r="E67" s="23">
        <v>2000</v>
      </c>
      <c r="F67" s="25">
        <v>44180</v>
      </c>
      <c r="G67" s="22">
        <v>3.37</v>
      </c>
      <c r="H67" s="22">
        <v>5</v>
      </c>
      <c r="I67" s="34"/>
      <c r="J67" s="34"/>
      <c r="K67" s="35"/>
      <c r="L67" s="35"/>
      <c r="M67" s="35"/>
      <c r="N67" s="35"/>
      <c r="O67" s="36"/>
      <c r="P67" s="33"/>
    </row>
    <row r="68" ht="36" spans="1:16">
      <c r="A68" s="21" t="s">
        <v>23</v>
      </c>
      <c r="B68" s="21" t="s">
        <v>49</v>
      </c>
      <c r="C68" s="22" t="s">
        <v>50</v>
      </c>
      <c r="D68" s="22" t="s">
        <v>26</v>
      </c>
      <c r="E68" s="23">
        <v>7000</v>
      </c>
      <c r="F68" s="25">
        <v>44328</v>
      </c>
      <c r="G68" s="22">
        <v>3.37</v>
      </c>
      <c r="H68" s="22">
        <v>7</v>
      </c>
      <c r="I68" s="34"/>
      <c r="J68" s="34"/>
      <c r="K68" s="35"/>
      <c r="L68" s="35"/>
      <c r="M68" s="35"/>
      <c r="N68" s="35"/>
      <c r="O68" s="36"/>
      <c r="P68" s="33"/>
    </row>
    <row r="69" ht="36" spans="1:16">
      <c r="A69" s="21" t="s">
        <v>23</v>
      </c>
      <c r="B69" s="21" t="s">
        <v>40</v>
      </c>
      <c r="C69" s="22" t="s">
        <v>41</v>
      </c>
      <c r="D69" s="22" t="s">
        <v>26</v>
      </c>
      <c r="E69" s="23">
        <v>9000</v>
      </c>
      <c r="F69" s="25">
        <v>43888</v>
      </c>
      <c r="G69" s="22">
        <v>3.7</v>
      </c>
      <c r="H69" s="22">
        <v>30</v>
      </c>
      <c r="I69" s="22" t="s">
        <v>80</v>
      </c>
      <c r="J69" s="22" t="s">
        <v>33</v>
      </c>
      <c r="K69" s="17">
        <v>78144.9018</v>
      </c>
      <c r="L69" s="17">
        <v>27394</v>
      </c>
      <c r="M69" s="17">
        <v>78145</v>
      </c>
      <c r="N69" s="17">
        <v>27394</v>
      </c>
      <c r="O69" s="38" t="s">
        <v>81</v>
      </c>
      <c r="P69" s="33"/>
    </row>
    <row r="70" ht="36" spans="1:16">
      <c r="A70" s="21" t="s">
        <v>23</v>
      </c>
      <c r="B70" s="21" t="s">
        <v>55</v>
      </c>
      <c r="C70" s="22" t="s">
        <v>56</v>
      </c>
      <c r="D70" s="22" t="s">
        <v>26</v>
      </c>
      <c r="E70" s="23">
        <v>2000</v>
      </c>
      <c r="F70" s="25">
        <v>44180</v>
      </c>
      <c r="G70" s="22">
        <v>3.37</v>
      </c>
      <c r="H70" s="22">
        <v>5</v>
      </c>
      <c r="I70" s="22"/>
      <c r="J70" s="22"/>
      <c r="K70" s="17"/>
      <c r="L70" s="17"/>
      <c r="M70" s="17"/>
      <c r="N70" s="17"/>
      <c r="O70" s="38"/>
      <c r="P70" s="33"/>
    </row>
    <row r="71" ht="36" spans="1:16">
      <c r="A71" s="21" t="s">
        <v>23</v>
      </c>
      <c r="B71" s="21" t="s">
        <v>49</v>
      </c>
      <c r="C71" s="22" t="s">
        <v>50</v>
      </c>
      <c r="D71" s="22" t="s">
        <v>26</v>
      </c>
      <c r="E71" s="23">
        <v>9894</v>
      </c>
      <c r="F71" s="25">
        <v>44328</v>
      </c>
      <c r="G71" s="22">
        <v>3.37</v>
      </c>
      <c r="H71" s="22">
        <v>7</v>
      </c>
      <c r="I71" s="22"/>
      <c r="J71" s="22"/>
      <c r="K71" s="17"/>
      <c r="L71" s="17"/>
      <c r="M71" s="17"/>
      <c r="N71" s="17"/>
      <c r="O71" s="38"/>
      <c r="P71" s="33"/>
    </row>
    <row r="72" ht="36" spans="1:16">
      <c r="A72" s="21" t="s">
        <v>23</v>
      </c>
      <c r="B72" s="21" t="s">
        <v>49</v>
      </c>
      <c r="C72" s="22" t="s">
        <v>50</v>
      </c>
      <c r="D72" s="22" t="s">
        <v>26</v>
      </c>
      <c r="E72" s="23">
        <v>2650</v>
      </c>
      <c r="F72" s="25">
        <v>44328</v>
      </c>
      <c r="G72" s="22">
        <v>3.37</v>
      </c>
      <c r="H72" s="22">
        <v>7</v>
      </c>
      <c r="I72" s="22" t="s">
        <v>82</v>
      </c>
      <c r="J72" s="22" t="s">
        <v>33</v>
      </c>
      <c r="K72" s="17">
        <v>18426.4588</v>
      </c>
      <c r="L72" s="17">
        <v>2650</v>
      </c>
      <c r="M72" s="17">
        <v>12875</v>
      </c>
      <c r="N72" s="17">
        <v>2650</v>
      </c>
      <c r="O72" s="38" t="s">
        <v>83</v>
      </c>
      <c r="P72" s="33"/>
    </row>
    <row r="73" ht="36" spans="1:16">
      <c r="A73" s="21" t="s">
        <v>23</v>
      </c>
      <c r="B73" s="21" t="s">
        <v>40</v>
      </c>
      <c r="C73" s="22" t="s">
        <v>41</v>
      </c>
      <c r="D73" s="22" t="s">
        <v>26</v>
      </c>
      <c r="E73" s="23">
        <v>8000</v>
      </c>
      <c r="F73" s="25">
        <v>43888</v>
      </c>
      <c r="G73" s="22">
        <v>3.7</v>
      </c>
      <c r="H73" s="22">
        <v>30</v>
      </c>
      <c r="I73" s="30" t="s">
        <v>84</v>
      </c>
      <c r="J73" s="30" t="s">
        <v>33</v>
      </c>
      <c r="K73" s="31">
        <v>64925.9964</v>
      </c>
      <c r="L73" s="31">
        <v>23192</v>
      </c>
      <c r="M73" s="31">
        <v>64926</v>
      </c>
      <c r="N73" s="31">
        <v>23192</v>
      </c>
      <c r="O73" s="32" t="s">
        <v>34</v>
      </c>
      <c r="P73" s="33"/>
    </row>
    <row r="74" ht="36" spans="1:16">
      <c r="A74" s="21" t="s">
        <v>23</v>
      </c>
      <c r="B74" s="21" t="s">
        <v>30</v>
      </c>
      <c r="C74" s="22" t="s">
        <v>31</v>
      </c>
      <c r="D74" s="22" t="s">
        <v>26</v>
      </c>
      <c r="E74" s="23">
        <v>1000</v>
      </c>
      <c r="F74" s="25">
        <v>44048</v>
      </c>
      <c r="G74" s="22">
        <v>2.94</v>
      </c>
      <c r="H74" s="22">
        <v>5</v>
      </c>
      <c r="I74" s="34"/>
      <c r="J74" s="34"/>
      <c r="K74" s="35"/>
      <c r="L74" s="35"/>
      <c r="M74" s="35"/>
      <c r="N74" s="35"/>
      <c r="O74" s="36"/>
      <c r="P74" s="33"/>
    </row>
    <row r="75" ht="36" spans="1:16">
      <c r="A75" s="21" t="s">
        <v>23</v>
      </c>
      <c r="B75" s="21" t="s">
        <v>49</v>
      </c>
      <c r="C75" s="22" t="s">
        <v>50</v>
      </c>
      <c r="D75" s="22" t="s">
        <v>26</v>
      </c>
      <c r="E75" s="23">
        <v>9217</v>
      </c>
      <c r="F75" s="25">
        <v>44328</v>
      </c>
      <c r="G75" s="22">
        <v>3.37</v>
      </c>
      <c r="H75" s="22">
        <v>7</v>
      </c>
      <c r="I75" s="34"/>
      <c r="J75" s="34"/>
      <c r="K75" s="35"/>
      <c r="L75" s="35"/>
      <c r="M75" s="35"/>
      <c r="N75" s="35"/>
      <c r="O75" s="36"/>
      <c r="P75" s="33"/>
    </row>
    <row r="76" ht="36" spans="1:16">
      <c r="A76" s="21" t="s">
        <v>23</v>
      </c>
      <c r="B76" s="21" t="s">
        <v>30</v>
      </c>
      <c r="C76" s="22" t="s">
        <v>31</v>
      </c>
      <c r="D76" s="22" t="s">
        <v>26</v>
      </c>
      <c r="E76" s="23">
        <v>3000</v>
      </c>
      <c r="F76" s="25">
        <v>44048</v>
      </c>
      <c r="G76" s="22">
        <v>2.94</v>
      </c>
      <c r="H76" s="22">
        <v>5</v>
      </c>
      <c r="I76" s="30" t="s">
        <v>85</v>
      </c>
      <c r="J76" s="30" t="s">
        <v>33</v>
      </c>
      <c r="K76" s="31">
        <v>67973.1197</v>
      </c>
      <c r="L76" s="31">
        <v>16000</v>
      </c>
      <c r="M76" s="31">
        <v>43925</v>
      </c>
      <c r="N76" s="31">
        <v>16000</v>
      </c>
      <c r="O76" s="32" t="s">
        <v>86</v>
      </c>
      <c r="P76" s="33"/>
    </row>
    <row r="77" ht="36" spans="1:16">
      <c r="A77" s="21" t="s">
        <v>23</v>
      </c>
      <c r="B77" s="21" t="s">
        <v>55</v>
      </c>
      <c r="C77" s="22" t="s">
        <v>56</v>
      </c>
      <c r="D77" s="22" t="s">
        <v>26</v>
      </c>
      <c r="E77" s="23">
        <v>6000</v>
      </c>
      <c r="F77" s="25">
        <v>44180</v>
      </c>
      <c r="G77" s="22">
        <v>3.37</v>
      </c>
      <c r="H77" s="22">
        <v>5</v>
      </c>
      <c r="I77" s="41"/>
      <c r="J77" s="41"/>
      <c r="K77" s="42"/>
      <c r="L77" s="42"/>
      <c r="M77" s="42"/>
      <c r="N77" s="42"/>
      <c r="O77" s="44"/>
      <c r="P77" s="33"/>
    </row>
    <row r="78" ht="36" spans="1:16">
      <c r="A78" s="21" t="s">
        <v>23</v>
      </c>
      <c r="B78" s="21" t="s">
        <v>49</v>
      </c>
      <c r="C78" s="22" t="s">
        <v>50</v>
      </c>
      <c r="D78" s="22" t="s">
        <v>26</v>
      </c>
      <c r="E78" s="23">
        <v>7000</v>
      </c>
      <c r="F78" s="25">
        <v>44328</v>
      </c>
      <c r="G78" s="22">
        <v>3.37</v>
      </c>
      <c r="H78" s="22">
        <v>7</v>
      </c>
      <c r="I78" s="41"/>
      <c r="J78" s="41"/>
      <c r="K78" s="42"/>
      <c r="L78" s="42"/>
      <c r="M78" s="42"/>
      <c r="N78" s="42"/>
      <c r="O78" s="44"/>
      <c r="P78" s="33"/>
    </row>
    <row r="79" ht="36" spans="1:16">
      <c r="A79" s="21" t="s">
        <v>23</v>
      </c>
      <c r="B79" s="21" t="s">
        <v>30</v>
      </c>
      <c r="C79" s="22" t="s">
        <v>31</v>
      </c>
      <c r="D79" s="22" t="s">
        <v>26</v>
      </c>
      <c r="E79" s="23">
        <v>600</v>
      </c>
      <c r="F79" s="25">
        <v>44048</v>
      </c>
      <c r="G79" s="22">
        <v>2.94</v>
      </c>
      <c r="H79" s="22">
        <v>5</v>
      </c>
      <c r="I79" s="30" t="s">
        <v>87</v>
      </c>
      <c r="J79" s="30" t="s">
        <v>33</v>
      </c>
      <c r="K79" s="31">
        <v>34382.1473</v>
      </c>
      <c r="L79" s="31">
        <v>6000</v>
      </c>
      <c r="M79" s="31">
        <v>23335</v>
      </c>
      <c r="N79" s="31">
        <v>6000</v>
      </c>
      <c r="O79" s="32" t="s">
        <v>88</v>
      </c>
      <c r="P79" s="33"/>
    </row>
    <row r="80" ht="36" spans="1:16">
      <c r="A80" s="21" t="s">
        <v>23</v>
      </c>
      <c r="B80" s="21" t="s">
        <v>49</v>
      </c>
      <c r="C80" s="22" t="s">
        <v>50</v>
      </c>
      <c r="D80" s="22" t="s">
        <v>26</v>
      </c>
      <c r="E80" s="23">
        <v>5400</v>
      </c>
      <c r="F80" s="25">
        <v>44328</v>
      </c>
      <c r="G80" s="22">
        <v>3.37</v>
      </c>
      <c r="H80" s="22">
        <v>7</v>
      </c>
      <c r="I80" s="34"/>
      <c r="J80" s="34"/>
      <c r="K80" s="35"/>
      <c r="L80" s="35"/>
      <c r="M80" s="35"/>
      <c r="N80" s="35"/>
      <c r="O80" s="36"/>
      <c r="P80" s="33"/>
    </row>
    <row r="81" ht="36" spans="1:16">
      <c r="A81" s="21" t="s">
        <v>23</v>
      </c>
      <c r="B81" s="21" t="s">
        <v>30</v>
      </c>
      <c r="C81" s="22" t="s">
        <v>31</v>
      </c>
      <c r="D81" s="22" t="s">
        <v>26</v>
      </c>
      <c r="E81" s="23">
        <v>971</v>
      </c>
      <c r="F81" s="25">
        <v>44048</v>
      </c>
      <c r="G81" s="22">
        <v>2.94</v>
      </c>
      <c r="H81" s="22">
        <v>5</v>
      </c>
      <c r="I81" s="30" t="s">
        <v>89</v>
      </c>
      <c r="J81" s="30" t="s">
        <v>33</v>
      </c>
      <c r="K81" s="31">
        <v>59682.9367</v>
      </c>
      <c r="L81" s="31">
        <v>5971</v>
      </c>
      <c r="M81" s="31">
        <v>12045</v>
      </c>
      <c r="N81" s="31">
        <v>5971</v>
      </c>
      <c r="O81" s="32" t="s">
        <v>90</v>
      </c>
      <c r="P81" s="33"/>
    </row>
    <row r="82" ht="36" spans="1:16">
      <c r="A82" s="21" t="s">
        <v>23</v>
      </c>
      <c r="B82" s="21" t="s">
        <v>55</v>
      </c>
      <c r="C82" s="22" t="s">
        <v>56</v>
      </c>
      <c r="D82" s="22" t="s">
        <v>26</v>
      </c>
      <c r="E82" s="23">
        <v>1000</v>
      </c>
      <c r="F82" s="25">
        <v>44180</v>
      </c>
      <c r="G82" s="22">
        <v>3.37</v>
      </c>
      <c r="H82" s="22">
        <v>5</v>
      </c>
      <c r="I82" s="34"/>
      <c r="J82" s="34"/>
      <c r="K82" s="35"/>
      <c r="L82" s="35"/>
      <c r="M82" s="35"/>
      <c r="N82" s="35"/>
      <c r="O82" s="36"/>
      <c r="P82" s="33"/>
    </row>
    <row r="83" ht="36" spans="1:16">
      <c r="A83" s="21" t="s">
        <v>23</v>
      </c>
      <c r="B83" s="21" t="s">
        <v>49</v>
      </c>
      <c r="C83" s="22" t="s">
        <v>50</v>
      </c>
      <c r="D83" s="22" t="s">
        <v>26</v>
      </c>
      <c r="E83" s="23">
        <v>4000</v>
      </c>
      <c r="F83" s="25">
        <v>44328</v>
      </c>
      <c r="G83" s="22">
        <v>3.37</v>
      </c>
      <c r="H83" s="22">
        <v>7</v>
      </c>
      <c r="I83" s="34"/>
      <c r="J83" s="34"/>
      <c r="K83" s="35"/>
      <c r="L83" s="35"/>
      <c r="M83" s="35"/>
      <c r="N83" s="35"/>
      <c r="O83" s="36"/>
      <c r="P83" s="33"/>
    </row>
    <row r="84" ht="36" spans="1:16">
      <c r="A84" s="21" t="s">
        <v>23</v>
      </c>
      <c r="B84" s="21" t="s">
        <v>49</v>
      </c>
      <c r="C84" s="22" t="s">
        <v>50</v>
      </c>
      <c r="D84" s="22" t="s">
        <v>26</v>
      </c>
      <c r="E84" s="23">
        <v>3135</v>
      </c>
      <c r="F84" s="25">
        <v>44328</v>
      </c>
      <c r="G84" s="22">
        <v>3.37</v>
      </c>
      <c r="H84" s="22">
        <v>7</v>
      </c>
      <c r="I84" s="22" t="s">
        <v>91</v>
      </c>
      <c r="J84" s="22" t="s">
        <v>33</v>
      </c>
      <c r="K84" s="17">
        <v>58248.5132</v>
      </c>
      <c r="L84" s="17">
        <v>3135</v>
      </c>
      <c r="M84" s="17">
        <v>58248</v>
      </c>
      <c r="N84" s="17">
        <v>3135</v>
      </c>
      <c r="O84" s="38" t="s">
        <v>34</v>
      </c>
      <c r="P84" s="33"/>
    </row>
    <row r="85" ht="36" spans="1:16">
      <c r="A85" s="21" t="s">
        <v>23</v>
      </c>
      <c r="B85" s="21" t="s">
        <v>24</v>
      </c>
      <c r="C85" s="22" t="s">
        <v>25</v>
      </c>
      <c r="D85" s="22" t="s">
        <v>26</v>
      </c>
      <c r="E85" s="23">
        <v>1640</v>
      </c>
      <c r="F85" s="25">
        <v>44452</v>
      </c>
      <c r="G85" s="22">
        <v>2.81</v>
      </c>
      <c r="H85" s="22">
        <v>3</v>
      </c>
      <c r="I85" s="22" t="s">
        <v>92</v>
      </c>
      <c r="J85" s="22" t="s">
        <v>33</v>
      </c>
      <c r="K85" s="17">
        <v>65432.7417</v>
      </c>
      <c r="L85" s="17">
        <v>1640</v>
      </c>
      <c r="M85" s="17">
        <v>58522.7971</v>
      </c>
      <c r="N85" s="17">
        <v>1640</v>
      </c>
      <c r="O85" s="38" t="s">
        <v>93</v>
      </c>
      <c r="P85" s="33"/>
    </row>
    <row r="86" ht="36" spans="1:16">
      <c r="A86" s="21" t="s">
        <v>23</v>
      </c>
      <c r="B86" s="21" t="s">
        <v>24</v>
      </c>
      <c r="C86" s="22" t="s">
        <v>25</v>
      </c>
      <c r="D86" s="22" t="s">
        <v>26</v>
      </c>
      <c r="E86" s="23">
        <v>800</v>
      </c>
      <c r="F86" s="25">
        <v>44452</v>
      </c>
      <c r="G86" s="22">
        <v>2.81</v>
      </c>
      <c r="H86" s="22">
        <v>3</v>
      </c>
      <c r="I86" s="22" t="s">
        <v>94</v>
      </c>
      <c r="J86" s="22" t="s">
        <v>33</v>
      </c>
      <c r="K86" s="17">
        <v>13003.1354</v>
      </c>
      <c r="L86" s="17">
        <v>800</v>
      </c>
      <c r="M86" s="17">
        <v>13003</v>
      </c>
      <c r="N86" s="17">
        <v>800</v>
      </c>
      <c r="O86" s="38" t="s">
        <v>34</v>
      </c>
      <c r="P86" s="33"/>
    </row>
    <row r="87" ht="36" spans="1:16">
      <c r="A87" s="21" t="s">
        <v>23</v>
      </c>
      <c r="B87" s="21" t="s">
        <v>24</v>
      </c>
      <c r="C87" s="22" t="s">
        <v>25</v>
      </c>
      <c r="D87" s="22" t="s">
        <v>26</v>
      </c>
      <c r="E87" s="23">
        <v>1940</v>
      </c>
      <c r="F87" s="25">
        <v>44452</v>
      </c>
      <c r="G87" s="22">
        <v>2.81</v>
      </c>
      <c r="H87" s="22">
        <v>3</v>
      </c>
      <c r="I87" s="22" t="s">
        <v>95</v>
      </c>
      <c r="J87" s="22" t="s">
        <v>33</v>
      </c>
      <c r="K87" s="17">
        <v>67743.512222</v>
      </c>
      <c r="L87" s="17">
        <v>9290</v>
      </c>
      <c r="M87" s="17">
        <v>67743.512222</v>
      </c>
      <c r="N87" s="17">
        <v>9290</v>
      </c>
      <c r="O87" s="38" t="s">
        <v>96</v>
      </c>
      <c r="P87" s="33"/>
    </row>
    <row r="88" spans="1:16">
      <c r="A88" s="45"/>
      <c r="B88" s="45"/>
      <c r="C88" s="45"/>
      <c r="D88" s="45"/>
      <c r="E88" s="46"/>
      <c r="F88" s="47"/>
      <c r="G88" s="48"/>
      <c r="H88" s="45"/>
      <c r="I88" s="45"/>
      <c r="J88" s="45"/>
      <c r="K88" s="46"/>
      <c r="L88" s="46"/>
      <c r="M88" s="46"/>
      <c r="N88" s="46"/>
      <c r="O88" s="45"/>
      <c r="P88" s="45"/>
    </row>
    <row r="89" spans="1:16">
      <c r="A89" s="45"/>
      <c r="B89" s="45"/>
      <c r="C89" s="45"/>
      <c r="D89" s="45"/>
      <c r="E89" s="46"/>
      <c r="F89" s="47"/>
      <c r="G89" s="48"/>
      <c r="H89" s="45"/>
      <c r="I89" s="45"/>
      <c r="J89" s="45"/>
      <c r="K89" s="46"/>
      <c r="L89" s="46"/>
      <c r="M89" s="46"/>
      <c r="N89" s="46"/>
      <c r="O89" s="45"/>
      <c r="P89" s="45"/>
    </row>
    <row r="90" spans="1:16">
      <c r="A90" s="45"/>
      <c r="B90" s="45"/>
      <c r="C90" s="45"/>
      <c r="D90" s="45"/>
      <c r="E90" s="46"/>
      <c r="F90" s="47"/>
      <c r="G90" s="48"/>
      <c r="H90" s="45"/>
      <c r="I90" s="45"/>
      <c r="J90" s="45"/>
      <c r="K90" s="46"/>
      <c r="L90" s="46"/>
      <c r="M90" s="46"/>
      <c r="N90" s="46"/>
      <c r="O90" s="45"/>
      <c r="P90" s="45"/>
    </row>
    <row r="91" spans="1:16">
      <c r="A91" s="45"/>
      <c r="B91" s="45"/>
      <c r="C91" s="45"/>
      <c r="D91" s="45"/>
      <c r="E91" s="46"/>
      <c r="F91" s="47"/>
      <c r="G91" s="48"/>
      <c r="H91" s="45"/>
      <c r="I91" s="45"/>
      <c r="J91" s="45"/>
      <c r="K91" s="46"/>
      <c r="L91" s="46"/>
      <c r="M91" s="46"/>
      <c r="N91" s="46"/>
      <c r="O91" s="45"/>
      <c r="P91" s="45"/>
    </row>
    <row r="92" spans="1:16">
      <c r="A92" s="45"/>
      <c r="B92" s="45"/>
      <c r="C92" s="45"/>
      <c r="D92" s="45"/>
      <c r="E92" s="46"/>
      <c r="F92" s="47"/>
      <c r="G92" s="48"/>
      <c r="H92" s="45"/>
      <c r="I92" s="45"/>
      <c r="J92" s="45"/>
      <c r="K92" s="46"/>
      <c r="L92" s="46"/>
      <c r="M92" s="46"/>
      <c r="N92" s="46"/>
      <c r="O92" s="45"/>
      <c r="P92" s="45"/>
    </row>
    <row r="93" spans="1:16">
      <c r="A93" s="45"/>
      <c r="B93" s="45"/>
      <c r="C93" s="45"/>
      <c r="D93" s="45"/>
      <c r="E93" s="46"/>
      <c r="F93" s="47"/>
      <c r="G93" s="48"/>
      <c r="H93" s="45"/>
      <c r="I93" s="45"/>
      <c r="J93" s="45"/>
      <c r="K93" s="46"/>
      <c r="L93" s="46"/>
      <c r="M93" s="46"/>
      <c r="N93" s="46"/>
      <c r="O93" s="45"/>
      <c r="P93" s="45"/>
    </row>
    <row r="94" spans="1:16">
      <c r="A94" s="45"/>
      <c r="B94" s="45"/>
      <c r="C94" s="45"/>
      <c r="D94" s="45"/>
      <c r="E94" s="46"/>
      <c r="F94" s="47"/>
      <c r="G94" s="48"/>
      <c r="H94" s="45"/>
      <c r="I94" s="45"/>
      <c r="J94" s="45"/>
      <c r="K94" s="46"/>
      <c r="L94" s="46"/>
      <c r="M94" s="46"/>
      <c r="N94" s="46"/>
      <c r="O94" s="45"/>
      <c r="P94" s="45"/>
    </row>
    <row r="95" spans="1:16">
      <c r="A95" s="45"/>
      <c r="B95" s="45"/>
      <c r="C95" s="45"/>
      <c r="D95" s="45"/>
      <c r="E95" s="46"/>
      <c r="F95" s="47"/>
      <c r="G95" s="48"/>
      <c r="H95" s="45"/>
      <c r="I95" s="45"/>
      <c r="J95" s="45"/>
      <c r="K95" s="46"/>
      <c r="L95" s="46"/>
      <c r="M95" s="46"/>
      <c r="N95" s="46"/>
      <c r="O95" s="45"/>
      <c r="P95" s="45"/>
    </row>
    <row r="96" spans="1:16">
      <c r="A96" s="45"/>
      <c r="B96" s="45"/>
      <c r="C96" s="45"/>
      <c r="D96" s="45"/>
      <c r="E96" s="46"/>
      <c r="F96" s="47"/>
      <c r="G96" s="48"/>
      <c r="H96" s="45"/>
      <c r="I96" s="45"/>
      <c r="J96" s="45"/>
      <c r="K96" s="46"/>
      <c r="L96" s="46"/>
      <c r="M96" s="46"/>
      <c r="N96" s="46"/>
      <c r="O96" s="45"/>
      <c r="P96" s="45"/>
    </row>
    <row r="97" spans="1:16">
      <c r="A97" s="45"/>
      <c r="B97" s="45"/>
      <c r="C97" s="45"/>
      <c r="D97" s="45"/>
      <c r="E97" s="46"/>
      <c r="F97" s="47"/>
      <c r="G97" s="48"/>
      <c r="H97" s="45"/>
      <c r="I97" s="45"/>
      <c r="J97" s="45"/>
      <c r="K97" s="46"/>
      <c r="L97" s="46"/>
      <c r="M97" s="46"/>
      <c r="N97" s="46"/>
      <c r="O97" s="45"/>
      <c r="P97" s="45"/>
    </row>
    <row r="98" spans="1:16">
      <c r="A98" s="45"/>
      <c r="B98" s="45"/>
      <c r="C98" s="45"/>
      <c r="D98" s="45"/>
      <c r="E98" s="46"/>
      <c r="F98" s="47"/>
      <c r="G98" s="48"/>
      <c r="H98" s="45"/>
      <c r="I98" s="45"/>
      <c r="J98" s="45"/>
      <c r="K98" s="46"/>
      <c r="L98" s="46"/>
      <c r="M98" s="46"/>
      <c r="N98" s="46"/>
      <c r="O98" s="45"/>
      <c r="P98" s="45"/>
    </row>
    <row r="99" spans="1:16">
      <c r="A99" s="45"/>
      <c r="B99" s="45"/>
      <c r="C99" s="45"/>
      <c r="D99" s="45"/>
      <c r="E99" s="46"/>
      <c r="F99" s="47"/>
      <c r="G99" s="48"/>
      <c r="H99" s="45"/>
      <c r="I99" s="45"/>
      <c r="J99" s="45"/>
      <c r="K99" s="46"/>
      <c r="L99" s="46"/>
      <c r="M99" s="46"/>
      <c r="N99" s="46"/>
      <c r="O99" s="45"/>
      <c r="P99" s="45"/>
    </row>
    <row r="100" spans="1:16">
      <c r="A100" s="45"/>
      <c r="B100" s="45"/>
      <c r="C100" s="45"/>
      <c r="D100" s="45"/>
      <c r="E100" s="46"/>
      <c r="F100" s="47"/>
      <c r="G100" s="48"/>
      <c r="H100" s="45"/>
      <c r="I100" s="45"/>
      <c r="J100" s="45"/>
      <c r="K100" s="46"/>
      <c r="L100" s="46"/>
      <c r="M100" s="46"/>
      <c r="N100" s="46"/>
      <c r="O100" s="45"/>
      <c r="P100" s="45"/>
    </row>
    <row r="101" spans="1:16">
      <c r="A101" s="45"/>
      <c r="B101" s="45"/>
      <c r="C101" s="45"/>
      <c r="D101" s="45"/>
      <c r="E101" s="46"/>
      <c r="F101" s="47"/>
      <c r="G101" s="48"/>
      <c r="H101" s="45"/>
      <c r="I101" s="45"/>
      <c r="J101" s="45"/>
      <c r="K101" s="46"/>
      <c r="L101" s="46"/>
      <c r="M101" s="46"/>
      <c r="N101" s="46"/>
      <c r="O101" s="45"/>
      <c r="P101" s="45"/>
    </row>
    <row r="102" spans="1:16">
      <c r="A102" s="45"/>
      <c r="B102" s="45"/>
      <c r="C102" s="45"/>
      <c r="D102" s="45"/>
      <c r="E102" s="46"/>
      <c r="F102" s="47"/>
      <c r="G102" s="48"/>
      <c r="H102" s="45"/>
      <c r="I102" s="45"/>
      <c r="J102" s="45"/>
      <c r="K102" s="46"/>
      <c r="L102" s="46"/>
      <c r="M102" s="46"/>
      <c r="N102" s="46"/>
      <c r="O102" s="45"/>
      <c r="P102" s="45"/>
    </row>
    <row r="103" spans="1:16">
      <c r="A103" s="45"/>
      <c r="B103" s="45"/>
      <c r="C103" s="45"/>
      <c r="D103" s="45"/>
      <c r="E103" s="46"/>
      <c r="F103" s="47"/>
      <c r="G103" s="48"/>
      <c r="H103" s="45"/>
      <c r="I103" s="45"/>
      <c r="J103" s="45"/>
      <c r="K103" s="46"/>
      <c r="L103" s="46"/>
      <c r="M103" s="46"/>
      <c r="N103" s="46"/>
      <c r="O103" s="45"/>
      <c r="P103" s="45"/>
    </row>
    <row r="104" spans="1:16">
      <c r="A104" s="45"/>
      <c r="B104" s="45"/>
      <c r="C104" s="45"/>
      <c r="D104" s="45"/>
      <c r="E104" s="46"/>
      <c r="F104" s="47"/>
      <c r="G104" s="48"/>
      <c r="H104" s="45"/>
      <c r="I104" s="45"/>
      <c r="J104" s="45"/>
      <c r="K104" s="46"/>
      <c r="L104" s="46"/>
      <c r="M104" s="46"/>
      <c r="N104" s="46"/>
      <c r="O104" s="45"/>
      <c r="P104" s="45"/>
    </row>
    <row r="105" spans="1:16">
      <c r="A105" s="45"/>
      <c r="B105" s="45"/>
      <c r="C105" s="45"/>
      <c r="D105" s="45"/>
      <c r="E105" s="46"/>
      <c r="F105" s="47"/>
      <c r="G105" s="48"/>
      <c r="H105" s="45"/>
      <c r="I105" s="45"/>
      <c r="J105" s="45"/>
      <c r="K105" s="46"/>
      <c r="L105" s="46"/>
      <c r="M105" s="46"/>
      <c r="N105" s="46"/>
      <c r="O105" s="45"/>
      <c r="P105" s="45"/>
    </row>
    <row r="106" spans="1:16">
      <c r="A106" s="45"/>
      <c r="B106" s="45"/>
      <c r="C106" s="45"/>
      <c r="D106" s="45"/>
      <c r="E106" s="46"/>
      <c r="F106" s="47"/>
      <c r="G106" s="48"/>
      <c r="H106" s="45"/>
      <c r="I106" s="45"/>
      <c r="J106" s="45"/>
      <c r="K106" s="46"/>
      <c r="L106" s="46"/>
      <c r="M106" s="46"/>
      <c r="N106" s="46"/>
      <c r="O106" s="45"/>
      <c r="P106" s="45"/>
    </row>
    <row r="107" spans="1:16">
      <c r="A107" s="45"/>
      <c r="B107" s="45"/>
      <c r="C107" s="45"/>
      <c r="D107" s="45"/>
      <c r="E107" s="46"/>
      <c r="F107" s="47"/>
      <c r="G107" s="48"/>
      <c r="H107" s="45"/>
      <c r="I107" s="45"/>
      <c r="J107" s="45"/>
      <c r="K107" s="46"/>
      <c r="L107" s="46"/>
      <c r="M107" s="46"/>
      <c r="N107" s="46"/>
      <c r="O107" s="45"/>
      <c r="P107" s="45"/>
    </row>
    <row r="108" spans="1:16">
      <c r="A108" s="45"/>
      <c r="B108" s="45"/>
      <c r="C108" s="45"/>
      <c r="D108" s="45"/>
      <c r="E108" s="46"/>
      <c r="F108" s="47"/>
      <c r="G108" s="48"/>
      <c r="H108" s="45"/>
      <c r="I108" s="45"/>
      <c r="J108" s="45"/>
      <c r="K108" s="46"/>
      <c r="L108" s="46"/>
      <c r="M108" s="46"/>
      <c r="N108" s="46"/>
      <c r="O108" s="45"/>
      <c r="P108" s="45"/>
    </row>
    <row r="109" spans="1:16">
      <c r="A109" s="45"/>
      <c r="B109" s="45"/>
      <c r="C109" s="45"/>
      <c r="D109" s="45"/>
      <c r="E109" s="46"/>
      <c r="F109" s="47"/>
      <c r="G109" s="48"/>
      <c r="H109" s="45"/>
      <c r="I109" s="45"/>
      <c r="J109" s="45"/>
      <c r="K109" s="46"/>
      <c r="L109" s="46"/>
      <c r="M109" s="46"/>
      <c r="N109" s="46"/>
      <c r="O109" s="45"/>
      <c r="P109" s="45"/>
    </row>
    <row r="110" spans="1:16">
      <c r="A110" s="45"/>
      <c r="B110" s="45"/>
      <c r="C110" s="45"/>
      <c r="D110" s="45"/>
      <c r="E110" s="46"/>
      <c r="F110" s="47"/>
      <c r="G110" s="48"/>
      <c r="H110" s="45"/>
      <c r="I110" s="45"/>
      <c r="J110" s="45"/>
      <c r="K110" s="46"/>
      <c r="L110" s="46"/>
      <c r="M110" s="46"/>
      <c r="N110" s="46"/>
      <c r="O110" s="45"/>
      <c r="P110" s="45"/>
    </row>
    <row r="111" spans="1:16">
      <c r="A111" s="45"/>
      <c r="B111" s="45"/>
      <c r="C111" s="45"/>
      <c r="D111" s="45"/>
      <c r="E111" s="46"/>
      <c r="F111" s="47"/>
      <c r="G111" s="48"/>
      <c r="H111" s="45"/>
      <c r="I111" s="45"/>
      <c r="J111" s="45"/>
      <c r="K111" s="46"/>
      <c r="L111" s="46"/>
      <c r="M111" s="46"/>
      <c r="N111" s="46"/>
      <c r="O111" s="45"/>
      <c r="P111" s="45"/>
    </row>
    <row r="112" spans="1:16">
      <c r="A112" s="45"/>
      <c r="B112" s="45"/>
      <c r="C112" s="45"/>
      <c r="D112" s="45"/>
      <c r="E112" s="46"/>
      <c r="F112" s="47"/>
      <c r="G112" s="48"/>
      <c r="H112" s="45"/>
      <c r="I112" s="45"/>
      <c r="J112" s="45"/>
      <c r="K112" s="46"/>
      <c r="L112" s="46"/>
      <c r="M112" s="46"/>
      <c r="N112" s="46"/>
      <c r="O112" s="45"/>
      <c r="P112" s="45"/>
    </row>
    <row r="113" spans="1:16">
      <c r="A113" s="45"/>
      <c r="B113" s="45"/>
      <c r="C113" s="45"/>
      <c r="D113" s="45"/>
      <c r="E113" s="46"/>
      <c r="F113" s="47"/>
      <c r="G113" s="48"/>
      <c r="H113" s="45"/>
      <c r="I113" s="45"/>
      <c r="J113" s="45"/>
      <c r="K113" s="46"/>
      <c r="L113" s="46"/>
      <c r="M113" s="46"/>
      <c r="N113" s="46"/>
      <c r="O113" s="45"/>
      <c r="P113" s="45"/>
    </row>
    <row r="114" spans="1:16">
      <c r="A114" s="45"/>
      <c r="B114" s="45"/>
      <c r="C114" s="45"/>
      <c r="D114" s="45"/>
      <c r="E114" s="46"/>
      <c r="F114" s="47"/>
      <c r="G114" s="48"/>
      <c r="H114" s="45"/>
      <c r="I114" s="45"/>
      <c r="J114" s="45"/>
      <c r="K114" s="46"/>
      <c r="L114" s="46"/>
      <c r="M114" s="46"/>
      <c r="N114" s="46"/>
      <c r="O114" s="45"/>
      <c r="P114" s="45"/>
    </row>
    <row r="115" spans="1:16">
      <c r="A115" s="45"/>
      <c r="B115" s="45"/>
      <c r="C115" s="45"/>
      <c r="D115" s="45"/>
      <c r="E115" s="46"/>
      <c r="F115" s="47"/>
      <c r="G115" s="48"/>
      <c r="H115" s="45"/>
      <c r="I115" s="45"/>
      <c r="J115" s="45"/>
      <c r="K115" s="46"/>
      <c r="L115" s="46"/>
      <c r="M115" s="46"/>
      <c r="N115" s="46"/>
      <c r="O115" s="45"/>
      <c r="P115" s="45"/>
    </row>
    <row r="116" spans="1:16">
      <c r="A116" s="45"/>
      <c r="B116" s="45"/>
      <c r="C116" s="45"/>
      <c r="D116" s="45"/>
      <c r="E116" s="46"/>
      <c r="F116" s="47"/>
      <c r="G116" s="48"/>
      <c r="H116" s="45"/>
      <c r="I116" s="45"/>
      <c r="J116" s="45"/>
      <c r="K116" s="46"/>
      <c r="L116" s="46"/>
      <c r="M116" s="46"/>
      <c r="N116" s="46"/>
      <c r="O116" s="45"/>
      <c r="P116" s="45"/>
    </row>
    <row r="117" spans="1:16">
      <c r="A117" s="45"/>
      <c r="B117" s="45"/>
      <c r="C117" s="45"/>
      <c r="D117" s="45"/>
      <c r="E117" s="46"/>
      <c r="F117" s="47"/>
      <c r="G117" s="48"/>
      <c r="H117" s="45"/>
      <c r="I117" s="45"/>
      <c r="J117" s="45"/>
      <c r="K117" s="46"/>
      <c r="L117" s="46"/>
      <c r="M117" s="46"/>
      <c r="N117" s="46"/>
      <c r="O117" s="45"/>
      <c r="P117" s="45"/>
    </row>
    <row r="118" spans="1:16">
      <c r="A118" s="45"/>
      <c r="B118" s="45"/>
      <c r="C118" s="45"/>
      <c r="D118" s="45"/>
      <c r="E118" s="46"/>
      <c r="F118" s="47"/>
      <c r="G118" s="48"/>
      <c r="H118" s="45"/>
      <c r="I118" s="45"/>
      <c r="J118" s="45"/>
      <c r="K118" s="46"/>
      <c r="L118" s="46"/>
      <c r="M118" s="46"/>
      <c r="N118" s="46"/>
      <c r="O118" s="45"/>
      <c r="P118" s="45"/>
    </row>
    <row r="119" spans="1:16">
      <c r="A119" s="45"/>
      <c r="B119" s="45"/>
      <c r="C119" s="45"/>
      <c r="D119" s="45"/>
      <c r="E119" s="46"/>
      <c r="F119" s="47"/>
      <c r="G119" s="48"/>
      <c r="H119" s="45"/>
      <c r="I119" s="45"/>
      <c r="J119" s="45"/>
      <c r="K119" s="46"/>
      <c r="L119" s="46"/>
      <c r="M119" s="46"/>
      <c r="N119" s="46"/>
      <c r="O119" s="45"/>
      <c r="P119" s="45"/>
    </row>
    <row r="120" spans="1:16">
      <c r="A120" s="45"/>
      <c r="B120" s="45"/>
      <c r="C120" s="45"/>
      <c r="D120" s="45"/>
      <c r="E120" s="46"/>
      <c r="F120" s="47"/>
      <c r="G120" s="48"/>
      <c r="H120" s="45"/>
      <c r="I120" s="45"/>
      <c r="J120" s="45"/>
      <c r="K120" s="46"/>
      <c r="L120" s="46"/>
      <c r="M120" s="46"/>
      <c r="N120" s="46"/>
      <c r="O120" s="45"/>
      <c r="P120" s="45"/>
    </row>
    <row r="121" spans="1:16">
      <c r="A121" s="45"/>
      <c r="B121" s="45"/>
      <c r="C121" s="45"/>
      <c r="D121" s="45"/>
      <c r="E121" s="46"/>
      <c r="F121" s="47"/>
      <c r="G121" s="48"/>
      <c r="H121" s="45"/>
      <c r="I121" s="45"/>
      <c r="J121" s="45"/>
      <c r="K121" s="46"/>
      <c r="L121" s="46"/>
      <c r="M121" s="46"/>
      <c r="N121" s="46"/>
      <c r="O121" s="45"/>
      <c r="P121" s="45"/>
    </row>
    <row r="122" spans="1:16">
      <c r="A122" s="45"/>
      <c r="B122" s="45"/>
      <c r="C122" s="45"/>
      <c r="D122" s="45"/>
      <c r="E122" s="46"/>
      <c r="F122" s="47"/>
      <c r="G122" s="48"/>
      <c r="H122" s="45"/>
      <c r="I122" s="45"/>
      <c r="J122" s="45"/>
      <c r="K122" s="46"/>
      <c r="L122" s="46"/>
      <c r="M122" s="46"/>
      <c r="N122" s="46"/>
      <c r="O122" s="45"/>
      <c r="P122" s="45"/>
    </row>
    <row r="123" spans="1:16">
      <c r="A123" s="45"/>
      <c r="B123" s="45"/>
      <c r="C123" s="45"/>
      <c r="D123" s="45"/>
      <c r="E123" s="46"/>
      <c r="F123" s="47"/>
      <c r="G123" s="48"/>
      <c r="H123" s="45"/>
      <c r="I123" s="45"/>
      <c r="J123" s="45"/>
      <c r="K123" s="46"/>
      <c r="L123" s="46"/>
      <c r="M123" s="46"/>
      <c r="N123" s="46"/>
      <c r="O123" s="45"/>
      <c r="P123" s="45"/>
    </row>
    <row r="124" spans="1:16">
      <c r="A124" s="45"/>
      <c r="B124" s="45"/>
      <c r="C124" s="45"/>
      <c r="D124" s="45"/>
      <c r="E124" s="46"/>
      <c r="F124" s="47"/>
      <c r="G124" s="48"/>
      <c r="H124" s="45"/>
      <c r="I124" s="45"/>
      <c r="J124" s="45"/>
      <c r="K124" s="46"/>
      <c r="L124" s="46"/>
      <c r="M124" s="46"/>
      <c r="N124" s="46"/>
      <c r="O124" s="45"/>
      <c r="P124" s="45"/>
    </row>
    <row r="125" spans="1:16">
      <c r="A125" s="45"/>
      <c r="B125" s="45"/>
      <c r="C125" s="45"/>
      <c r="D125" s="45"/>
      <c r="E125" s="46"/>
      <c r="F125" s="47"/>
      <c r="G125" s="48"/>
      <c r="H125" s="45"/>
      <c r="I125" s="45"/>
      <c r="J125" s="45"/>
      <c r="K125" s="46"/>
      <c r="L125" s="46"/>
      <c r="M125" s="46"/>
      <c r="N125" s="46"/>
      <c r="O125" s="45"/>
      <c r="P125" s="45"/>
    </row>
    <row r="126" spans="1:16">
      <c r="A126" s="45"/>
      <c r="B126" s="45"/>
      <c r="C126" s="45"/>
      <c r="D126" s="45"/>
      <c r="E126" s="46"/>
      <c r="F126" s="47"/>
      <c r="G126" s="48"/>
      <c r="H126" s="45"/>
      <c r="I126" s="45"/>
      <c r="J126" s="45"/>
      <c r="K126" s="46"/>
      <c r="L126" s="46"/>
      <c r="M126" s="46"/>
      <c r="N126" s="46"/>
      <c r="O126" s="45"/>
      <c r="P126" s="45"/>
    </row>
    <row r="127" spans="1:16">
      <c r="A127" s="45"/>
      <c r="B127" s="45"/>
      <c r="C127" s="45"/>
      <c r="D127" s="45"/>
      <c r="E127" s="46"/>
      <c r="F127" s="47"/>
      <c r="G127" s="48"/>
      <c r="H127" s="45"/>
      <c r="I127" s="45"/>
      <c r="J127" s="45"/>
      <c r="K127" s="46"/>
      <c r="L127" s="46"/>
      <c r="M127" s="46"/>
      <c r="N127" s="46"/>
      <c r="O127" s="45"/>
      <c r="P127" s="45"/>
    </row>
    <row r="128" spans="1:16">
      <c r="A128" s="45"/>
      <c r="B128" s="45"/>
      <c r="C128" s="45"/>
      <c r="D128" s="45"/>
      <c r="E128" s="46"/>
      <c r="F128" s="47"/>
      <c r="G128" s="48"/>
      <c r="H128" s="45"/>
      <c r="I128" s="45"/>
      <c r="J128" s="45"/>
      <c r="K128" s="46"/>
      <c r="L128" s="46"/>
      <c r="M128" s="46"/>
      <c r="N128" s="46"/>
      <c r="O128" s="45"/>
      <c r="P128" s="45"/>
    </row>
    <row r="129" spans="1:16">
      <c r="A129" s="45"/>
      <c r="B129" s="45"/>
      <c r="C129" s="45"/>
      <c r="D129" s="45"/>
      <c r="E129" s="46"/>
      <c r="F129" s="47"/>
      <c r="G129" s="48"/>
      <c r="H129" s="45"/>
      <c r="I129" s="45"/>
      <c r="J129" s="45"/>
      <c r="K129" s="46"/>
      <c r="L129" s="46"/>
      <c r="M129" s="46"/>
      <c r="N129" s="46"/>
      <c r="O129" s="45"/>
      <c r="P129" s="45"/>
    </row>
    <row r="130" spans="1:16">
      <c r="A130" s="45"/>
      <c r="B130" s="45"/>
      <c r="C130" s="45"/>
      <c r="D130" s="45"/>
      <c r="E130" s="46"/>
      <c r="F130" s="47"/>
      <c r="G130" s="48"/>
      <c r="H130" s="45"/>
      <c r="I130" s="45"/>
      <c r="J130" s="45"/>
      <c r="K130" s="46"/>
      <c r="L130" s="46"/>
      <c r="M130" s="46"/>
      <c r="N130" s="46"/>
      <c r="O130" s="45"/>
      <c r="P130" s="45"/>
    </row>
    <row r="131" spans="1:16">
      <c r="A131" s="45"/>
      <c r="B131" s="45"/>
      <c r="C131" s="45"/>
      <c r="D131" s="45"/>
      <c r="E131" s="46"/>
      <c r="F131" s="47"/>
      <c r="G131" s="48"/>
      <c r="H131" s="45"/>
      <c r="I131" s="45"/>
      <c r="J131" s="45"/>
      <c r="K131" s="46"/>
      <c r="L131" s="46"/>
      <c r="M131" s="46"/>
      <c r="N131" s="46"/>
      <c r="O131" s="45"/>
      <c r="P131" s="45"/>
    </row>
    <row r="132" spans="1:16">
      <c r="A132" s="45"/>
      <c r="B132" s="45"/>
      <c r="C132" s="45"/>
      <c r="D132" s="45"/>
      <c r="E132" s="46"/>
      <c r="F132" s="47"/>
      <c r="G132" s="48"/>
      <c r="H132" s="45"/>
      <c r="I132" s="45"/>
      <c r="J132" s="45"/>
      <c r="K132" s="46"/>
      <c r="L132" s="46"/>
      <c r="M132" s="46"/>
      <c r="N132" s="46"/>
      <c r="O132" s="45"/>
      <c r="P132" s="45"/>
    </row>
    <row r="133" spans="1:16">
      <c r="A133" s="45"/>
      <c r="B133" s="45"/>
      <c r="C133" s="45"/>
      <c r="D133" s="45"/>
      <c r="E133" s="46"/>
      <c r="F133" s="47"/>
      <c r="G133" s="48"/>
      <c r="H133" s="45"/>
      <c r="I133" s="45"/>
      <c r="J133" s="45"/>
      <c r="K133" s="46"/>
      <c r="L133" s="46"/>
      <c r="M133" s="46"/>
      <c r="N133" s="46"/>
      <c r="O133" s="45"/>
      <c r="P133" s="45"/>
    </row>
    <row r="134" spans="1:16">
      <c r="A134" s="45"/>
      <c r="B134" s="45"/>
      <c r="C134" s="45"/>
      <c r="D134" s="45"/>
      <c r="E134" s="46"/>
      <c r="F134" s="47"/>
      <c r="G134" s="48"/>
      <c r="H134" s="45"/>
      <c r="I134" s="45"/>
      <c r="J134" s="45"/>
      <c r="K134" s="46"/>
      <c r="L134" s="46"/>
      <c r="M134" s="46"/>
      <c r="N134" s="46"/>
      <c r="O134" s="45"/>
      <c r="P134" s="45"/>
    </row>
    <row r="135" spans="1:16">
      <c r="A135" s="45"/>
      <c r="B135" s="45"/>
      <c r="C135" s="45"/>
      <c r="D135" s="45"/>
      <c r="E135" s="46"/>
      <c r="F135" s="47"/>
      <c r="G135" s="48"/>
      <c r="H135" s="45"/>
      <c r="I135" s="45"/>
      <c r="J135" s="45"/>
      <c r="K135" s="46"/>
      <c r="L135" s="46"/>
      <c r="M135" s="46"/>
      <c r="N135" s="46"/>
      <c r="O135" s="45"/>
      <c r="P135" s="45"/>
    </row>
    <row r="136" spans="1:16">
      <c r="A136" s="45"/>
      <c r="B136" s="45"/>
      <c r="C136" s="45"/>
      <c r="D136" s="45"/>
      <c r="E136" s="46"/>
      <c r="F136" s="47"/>
      <c r="G136" s="48"/>
      <c r="H136" s="45"/>
      <c r="I136" s="45"/>
      <c r="J136" s="45"/>
      <c r="K136" s="46"/>
      <c r="L136" s="46"/>
      <c r="M136" s="46"/>
      <c r="N136" s="46"/>
      <c r="O136" s="45"/>
      <c r="P136" s="45"/>
    </row>
    <row r="137" spans="1:16">
      <c r="A137" s="45"/>
      <c r="B137" s="45"/>
      <c r="C137" s="45"/>
      <c r="D137" s="45"/>
      <c r="E137" s="46"/>
      <c r="F137" s="47"/>
      <c r="G137" s="48"/>
      <c r="H137" s="45"/>
      <c r="I137" s="45"/>
      <c r="J137" s="45"/>
      <c r="K137" s="46"/>
      <c r="L137" s="46"/>
      <c r="M137" s="46"/>
      <c r="N137" s="46"/>
      <c r="O137" s="45"/>
      <c r="P137" s="45"/>
    </row>
    <row r="138" spans="1:16">
      <c r="A138" s="45"/>
      <c r="B138" s="45"/>
      <c r="C138" s="45"/>
      <c r="D138" s="45"/>
      <c r="E138" s="46"/>
      <c r="F138" s="47"/>
      <c r="G138" s="48"/>
      <c r="H138" s="45"/>
      <c r="I138" s="45"/>
      <c r="J138" s="45"/>
      <c r="K138" s="46"/>
      <c r="L138" s="46"/>
      <c r="M138" s="46"/>
      <c r="N138" s="46"/>
      <c r="O138" s="45"/>
      <c r="P138" s="45"/>
    </row>
    <row r="139" spans="1:16">
      <c r="A139" s="45"/>
      <c r="B139" s="45"/>
      <c r="C139" s="45"/>
      <c r="D139" s="45"/>
      <c r="E139" s="46"/>
      <c r="F139" s="47"/>
      <c r="G139" s="48"/>
      <c r="H139" s="45"/>
      <c r="I139" s="45"/>
      <c r="J139" s="45"/>
      <c r="K139" s="46"/>
      <c r="L139" s="46"/>
      <c r="M139" s="46"/>
      <c r="N139" s="46"/>
      <c r="O139" s="45"/>
      <c r="P139" s="45"/>
    </row>
    <row r="140" spans="1:16">
      <c r="A140" s="49"/>
      <c r="B140" s="49"/>
      <c r="C140" s="49"/>
      <c r="D140" s="49"/>
      <c r="E140" s="49"/>
      <c r="F140" s="49"/>
      <c r="G140" s="49"/>
      <c r="H140" s="49"/>
      <c r="I140" s="50"/>
      <c r="J140" s="49"/>
      <c r="K140" s="49"/>
      <c r="L140" s="49"/>
      <c r="M140" s="49"/>
      <c r="N140" s="49"/>
      <c r="O140" s="49"/>
      <c r="P140" s="49"/>
    </row>
    <row r="141" spans="1:16">
      <c r="A141" s="49"/>
      <c r="B141" s="49"/>
      <c r="C141" s="49"/>
      <c r="D141" s="49"/>
      <c r="E141" s="49"/>
      <c r="F141" s="49"/>
      <c r="G141" s="49"/>
      <c r="H141" s="49"/>
      <c r="I141" s="50"/>
      <c r="J141" s="49"/>
      <c r="K141" s="49"/>
      <c r="L141" s="49"/>
      <c r="M141" s="49"/>
      <c r="N141" s="49"/>
      <c r="O141" s="49"/>
      <c r="P141" s="49"/>
    </row>
    <row r="142" spans="1:16">
      <c r="A142" s="49"/>
      <c r="B142" s="49"/>
      <c r="C142" s="49"/>
      <c r="D142" s="49"/>
      <c r="E142" s="49"/>
      <c r="F142" s="49"/>
      <c r="G142" s="49"/>
      <c r="H142" s="49"/>
      <c r="I142" s="50"/>
      <c r="J142" s="49"/>
      <c r="K142" s="49"/>
      <c r="L142" s="49"/>
      <c r="M142" s="49"/>
      <c r="N142" s="49"/>
      <c r="O142" s="49"/>
      <c r="P142" s="49"/>
    </row>
    <row r="143" spans="1:16">
      <c r="A143" s="49"/>
      <c r="B143" s="49"/>
      <c r="C143" s="49"/>
      <c r="D143" s="49"/>
      <c r="E143" s="49"/>
      <c r="F143" s="49"/>
      <c r="G143" s="49"/>
      <c r="H143" s="49"/>
      <c r="I143" s="50"/>
      <c r="J143" s="49"/>
      <c r="K143" s="49"/>
      <c r="L143" s="49"/>
      <c r="M143" s="49"/>
      <c r="N143" s="49"/>
      <c r="O143" s="49"/>
      <c r="P143" s="49"/>
    </row>
    <row r="144" spans="1:16">
      <c r="A144" s="49"/>
      <c r="B144" s="49"/>
      <c r="C144" s="49"/>
      <c r="D144" s="49"/>
      <c r="E144" s="49"/>
      <c r="F144" s="49"/>
      <c r="G144" s="49"/>
      <c r="H144" s="49"/>
      <c r="I144" s="50"/>
      <c r="J144" s="49"/>
      <c r="K144" s="49"/>
      <c r="L144" s="49"/>
      <c r="M144" s="49"/>
      <c r="N144" s="49"/>
      <c r="O144" s="49"/>
      <c r="P144" s="49"/>
    </row>
    <row r="145" spans="1:16">
      <c r="A145" s="49"/>
      <c r="B145" s="49"/>
      <c r="C145" s="49"/>
      <c r="D145" s="49"/>
      <c r="E145" s="49"/>
      <c r="F145" s="49"/>
      <c r="G145" s="49"/>
      <c r="H145" s="49"/>
      <c r="I145" s="50"/>
      <c r="J145" s="49"/>
      <c r="K145" s="49"/>
      <c r="L145" s="49"/>
      <c r="M145" s="49"/>
      <c r="N145" s="49"/>
      <c r="O145" s="49"/>
      <c r="P145" s="49"/>
    </row>
    <row r="146" spans="1:16">
      <c r="A146" s="49"/>
      <c r="B146" s="49"/>
      <c r="C146" s="49"/>
      <c r="D146" s="49"/>
      <c r="E146" s="49"/>
      <c r="F146" s="49"/>
      <c r="G146" s="49"/>
      <c r="H146" s="49"/>
      <c r="I146" s="50"/>
      <c r="J146" s="49"/>
      <c r="K146" s="49"/>
      <c r="L146" s="49"/>
      <c r="M146" s="49"/>
      <c r="N146" s="49"/>
      <c r="O146" s="49"/>
      <c r="P146" s="49"/>
    </row>
    <row r="147" spans="1:16">
      <c r="A147" s="49"/>
      <c r="B147" s="49"/>
      <c r="C147" s="49"/>
      <c r="D147" s="49"/>
      <c r="E147" s="49"/>
      <c r="F147" s="49"/>
      <c r="G147" s="49"/>
      <c r="H147" s="49"/>
      <c r="I147" s="50"/>
      <c r="J147" s="49"/>
      <c r="K147" s="49"/>
      <c r="L147" s="49"/>
      <c r="M147" s="49"/>
      <c r="N147" s="49"/>
      <c r="O147" s="49"/>
      <c r="P147" s="49"/>
    </row>
    <row r="148" spans="1:16">
      <c r="A148" s="49"/>
      <c r="B148" s="49"/>
      <c r="C148" s="49"/>
      <c r="D148" s="49"/>
      <c r="E148" s="49"/>
      <c r="F148" s="49"/>
      <c r="G148" s="49"/>
      <c r="H148" s="49"/>
      <c r="I148" s="50"/>
      <c r="J148" s="49"/>
      <c r="K148" s="49"/>
      <c r="L148" s="49"/>
      <c r="M148" s="49"/>
      <c r="N148" s="49"/>
      <c r="O148" s="49"/>
      <c r="P148" s="49"/>
    </row>
    <row r="149" spans="1:16">
      <c r="A149" s="49"/>
      <c r="B149" s="49"/>
      <c r="C149" s="49"/>
      <c r="D149" s="49"/>
      <c r="E149" s="49"/>
      <c r="F149" s="49"/>
      <c r="G149" s="49"/>
      <c r="H149" s="49"/>
      <c r="I149" s="50"/>
      <c r="J149" s="49"/>
      <c r="K149" s="49"/>
      <c r="L149" s="49"/>
      <c r="M149" s="49"/>
      <c r="N149" s="49"/>
      <c r="O149" s="49"/>
      <c r="P149" s="49"/>
    </row>
    <row r="150" spans="1:16">
      <c r="A150" s="49"/>
      <c r="B150" s="49"/>
      <c r="C150" s="49"/>
      <c r="D150" s="49"/>
      <c r="E150" s="49"/>
      <c r="F150" s="49"/>
      <c r="G150" s="49"/>
      <c r="H150" s="49"/>
      <c r="I150" s="50"/>
      <c r="J150" s="49"/>
      <c r="K150" s="49"/>
      <c r="L150" s="49"/>
      <c r="M150" s="49"/>
      <c r="N150" s="49"/>
      <c r="O150" s="49"/>
      <c r="P150" s="49"/>
    </row>
    <row r="151" spans="1:16">
      <c r="A151" s="49"/>
      <c r="B151" s="49"/>
      <c r="C151" s="49"/>
      <c r="D151" s="49"/>
      <c r="E151" s="49"/>
      <c r="F151" s="49"/>
      <c r="G151" s="49"/>
      <c r="H151" s="49"/>
      <c r="I151" s="50"/>
      <c r="J151" s="49"/>
      <c r="K151" s="49"/>
      <c r="L151" s="49"/>
      <c r="M151" s="49"/>
      <c r="N151" s="49"/>
      <c r="O151" s="49"/>
      <c r="P151" s="49"/>
    </row>
    <row r="152" spans="1:16">
      <c r="A152" s="49"/>
      <c r="B152" s="49"/>
      <c r="C152" s="49"/>
      <c r="D152" s="49"/>
      <c r="E152" s="49"/>
      <c r="F152" s="49"/>
      <c r="G152" s="49"/>
      <c r="H152" s="49"/>
      <c r="I152" s="50"/>
      <c r="J152" s="49"/>
      <c r="K152" s="49"/>
      <c r="L152" s="49"/>
      <c r="M152" s="49"/>
      <c r="N152" s="49"/>
      <c r="O152" s="49"/>
      <c r="P152" s="49"/>
    </row>
    <row r="153" spans="1:16">
      <c r="A153" s="49"/>
      <c r="B153" s="49"/>
      <c r="C153" s="49"/>
      <c r="D153" s="49"/>
      <c r="E153" s="49"/>
      <c r="F153" s="49"/>
      <c r="G153" s="49"/>
      <c r="H153" s="49"/>
      <c r="I153" s="50"/>
      <c r="J153" s="49"/>
      <c r="K153" s="49"/>
      <c r="L153" s="49"/>
      <c r="M153" s="49"/>
      <c r="N153" s="49"/>
      <c r="O153" s="49"/>
      <c r="P153" s="49"/>
    </row>
    <row r="154" spans="1:16">
      <c r="A154" s="49"/>
      <c r="B154" s="49"/>
      <c r="C154" s="49"/>
      <c r="D154" s="49"/>
      <c r="E154" s="49"/>
      <c r="F154" s="49"/>
      <c r="G154" s="49"/>
      <c r="H154" s="49"/>
      <c r="I154" s="50"/>
      <c r="J154" s="49"/>
      <c r="K154" s="49"/>
      <c r="L154" s="49"/>
      <c r="M154" s="49"/>
      <c r="N154" s="49"/>
      <c r="O154" s="49"/>
      <c r="P154" s="49"/>
    </row>
    <row r="155" spans="1:16">
      <c r="A155" s="49"/>
      <c r="B155" s="49"/>
      <c r="C155" s="49"/>
      <c r="D155" s="49"/>
      <c r="E155" s="49"/>
      <c r="F155" s="49"/>
      <c r="G155" s="49"/>
      <c r="H155" s="49"/>
      <c r="I155" s="50"/>
      <c r="J155" s="49"/>
      <c r="K155" s="49"/>
      <c r="L155" s="49"/>
      <c r="M155" s="49"/>
      <c r="N155" s="49"/>
      <c r="O155" s="49"/>
      <c r="P155" s="49"/>
    </row>
    <row r="156" spans="1:16">
      <c r="A156" s="49"/>
      <c r="B156" s="49"/>
      <c r="C156" s="49"/>
      <c r="D156" s="49"/>
      <c r="E156" s="49"/>
      <c r="F156" s="49"/>
      <c r="G156" s="49"/>
      <c r="H156" s="49"/>
      <c r="I156" s="50"/>
      <c r="J156" s="49"/>
      <c r="K156" s="49"/>
      <c r="L156" s="49"/>
      <c r="M156" s="49"/>
      <c r="N156" s="49"/>
      <c r="O156" s="49"/>
      <c r="P156" s="49"/>
    </row>
    <row r="157" spans="1:16">
      <c r="A157" s="49"/>
      <c r="B157" s="49"/>
      <c r="C157" s="49"/>
      <c r="D157" s="49"/>
      <c r="E157" s="49"/>
      <c r="F157" s="49"/>
      <c r="G157" s="49"/>
      <c r="H157" s="49"/>
      <c r="I157" s="50"/>
      <c r="J157" s="49"/>
      <c r="K157" s="49"/>
      <c r="L157" s="49"/>
      <c r="M157" s="49"/>
      <c r="N157" s="49"/>
      <c r="O157" s="49"/>
      <c r="P157" s="49"/>
    </row>
    <row r="158" spans="1:16">
      <c r="A158" s="49"/>
      <c r="B158" s="49"/>
      <c r="C158" s="49"/>
      <c r="D158" s="49"/>
      <c r="E158" s="49"/>
      <c r="F158" s="49"/>
      <c r="G158" s="49"/>
      <c r="H158" s="49"/>
      <c r="I158" s="50"/>
      <c r="J158" s="49"/>
      <c r="K158" s="49"/>
      <c r="L158" s="49"/>
      <c r="M158" s="49"/>
      <c r="N158" s="49"/>
      <c r="O158" s="49"/>
      <c r="P158" s="49"/>
    </row>
    <row r="159" spans="1:16">
      <c r="A159" s="49"/>
      <c r="B159" s="49"/>
      <c r="C159" s="49"/>
      <c r="D159" s="49"/>
      <c r="E159" s="49"/>
      <c r="F159" s="49"/>
      <c r="G159" s="49"/>
      <c r="H159" s="49"/>
      <c r="I159" s="50"/>
      <c r="J159" s="49"/>
      <c r="K159" s="49"/>
      <c r="L159" s="49"/>
      <c r="M159" s="49"/>
      <c r="N159" s="49"/>
      <c r="O159" s="49"/>
      <c r="P159" s="49"/>
    </row>
    <row r="160" spans="1:16">
      <c r="A160" s="49"/>
      <c r="B160" s="49"/>
      <c r="C160" s="49"/>
      <c r="D160" s="49"/>
      <c r="E160" s="49"/>
      <c r="F160" s="49"/>
      <c r="G160" s="49"/>
      <c r="H160" s="49"/>
      <c r="I160" s="50"/>
      <c r="J160" s="49"/>
      <c r="K160" s="49"/>
      <c r="L160" s="49"/>
      <c r="M160" s="49"/>
      <c r="N160" s="49"/>
      <c r="O160" s="49"/>
      <c r="P160" s="49"/>
    </row>
    <row r="161" spans="1:16">
      <c r="A161" s="49"/>
      <c r="B161" s="49"/>
      <c r="C161" s="49"/>
      <c r="D161" s="49"/>
      <c r="E161" s="49"/>
      <c r="F161" s="49"/>
      <c r="G161" s="49"/>
      <c r="H161" s="49"/>
      <c r="I161" s="50"/>
      <c r="J161" s="49"/>
      <c r="K161" s="49"/>
      <c r="L161" s="49"/>
      <c r="M161" s="49"/>
      <c r="N161" s="49"/>
      <c r="O161" s="49"/>
      <c r="P161" s="49"/>
    </row>
    <row r="162" spans="1:16">
      <c r="A162" s="49"/>
      <c r="B162" s="49"/>
      <c r="C162" s="49"/>
      <c r="D162" s="49"/>
      <c r="E162" s="49"/>
      <c r="F162" s="49"/>
      <c r="G162" s="49"/>
      <c r="H162" s="49"/>
      <c r="I162" s="50"/>
      <c r="J162" s="49"/>
      <c r="K162" s="49"/>
      <c r="L162" s="49"/>
      <c r="M162" s="49"/>
      <c r="N162" s="49"/>
      <c r="O162" s="49"/>
      <c r="P162" s="49"/>
    </row>
    <row r="163" spans="1:16">
      <c r="A163" s="49"/>
      <c r="B163" s="49"/>
      <c r="C163" s="49"/>
      <c r="D163" s="49"/>
      <c r="E163" s="49"/>
      <c r="F163" s="49"/>
      <c r="G163" s="49"/>
      <c r="H163" s="49"/>
      <c r="I163" s="50"/>
      <c r="J163" s="49"/>
      <c r="K163" s="49"/>
      <c r="L163" s="49"/>
      <c r="M163" s="49"/>
      <c r="N163" s="49"/>
      <c r="O163" s="49"/>
      <c r="P163" s="49"/>
    </row>
    <row r="164" spans="1:16">
      <c r="A164" s="49"/>
      <c r="B164" s="49"/>
      <c r="C164" s="49"/>
      <c r="D164" s="49"/>
      <c r="E164" s="49"/>
      <c r="F164" s="49"/>
      <c r="G164" s="49"/>
      <c r="H164" s="49"/>
      <c r="I164" s="50"/>
      <c r="J164" s="49"/>
      <c r="K164" s="49"/>
      <c r="L164" s="49"/>
      <c r="M164" s="49"/>
      <c r="N164" s="49"/>
      <c r="O164" s="49"/>
      <c r="P164" s="49"/>
    </row>
    <row r="165" spans="1:16">
      <c r="A165" s="49"/>
      <c r="B165" s="49"/>
      <c r="C165" s="49"/>
      <c r="D165" s="49"/>
      <c r="E165" s="49"/>
      <c r="F165" s="49"/>
      <c r="G165" s="49"/>
      <c r="H165" s="49"/>
      <c r="I165" s="50"/>
      <c r="J165" s="49"/>
      <c r="K165" s="49"/>
      <c r="L165" s="49"/>
      <c r="M165" s="49"/>
      <c r="N165" s="49"/>
      <c r="O165" s="49"/>
      <c r="P165" s="49"/>
    </row>
    <row r="166" spans="1:16">
      <c r="A166" s="49"/>
      <c r="B166" s="49"/>
      <c r="C166" s="49"/>
      <c r="D166" s="49"/>
      <c r="E166" s="49"/>
      <c r="F166" s="49"/>
      <c r="G166" s="49"/>
      <c r="H166" s="49"/>
      <c r="I166" s="50"/>
      <c r="J166" s="49"/>
      <c r="K166" s="49"/>
      <c r="L166" s="49"/>
      <c r="M166" s="49"/>
      <c r="N166" s="49"/>
      <c r="O166" s="49"/>
      <c r="P166" s="49"/>
    </row>
    <row r="167" spans="1:16">
      <c r="A167" s="49"/>
      <c r="B167" s="49"/>
      <c r="C167" s="49"/>
      <c r="D167" s="49"/>
      <c r="E167" s="49"/>
      <c r="F167" s="49"/>
      <c r="G167" s="49"/>
      <c r="H167" s="49"/>
      <c r="I167" s="50"/>
      <c r="J167" s="49"/>
      <c r="K167" s="49"/>
      <c r="L167" s="49"/>
      <c r="M167" s="49"/>
      <c r="N167" s="49"/>
      <c r="O167" s="49"/>
      <c r="P167" s="49"/>
    </row>
    <row r="168" spans="1:16">
      <c r="A168" s="49"/>
      <c r="B168" s="49"/>
      <c r="C168" s="49"/>
      <c r="D168" s="49"/>
      <c r="E168" s="49"/>
      <c r="F168" s="49"/>
      <c r="G168" s="49"/>
      <c r="H168" s="49"/>
      <c r="I168" s="50"/>
      <c r="J168" s="49"/>
      <c r="K168" s="49"/>
      <c r="L168" s="49"/>
      <c r="M168" s="49"/>
      <c r="N168" s="49"/>
      <c r="O168" s="49"/>
      <c r="P168" s="49"/>
    </row>
    <row r="169" spans="1:16">
      <c r="A169" s="49"/>
      <c r="B169" s="49"/>
      <c r="C169" s="49"/>
      <c r="D169" s="49"/>
      <c r="E169" s="49"/>
      <c r="F169" s="49"/>
      <c r="G169" s="49"/>
      <c r="H169" s="49"/>
      <c r="I169" s="50"/>
      <c r="J169" s="49"/>
      <c r="K169" s="49"/>
      <c r="L169" s="49"/>
      <c r="M169" s="49"/>
      <c r="N169" s="49"/>
      <c r="O169" s="49"/>
      <c r="P169" s="49"/>
    </row>
    <row r="170" spans="1:16">
      <c r="A170" s="49"/>
      <c r="B170" s="49"/>
      <c r="C170" s="49"/>
      <c r="D170" s="49"/>
      <c r="E170" s="49"/>
      <c r="F170" s="49"/>
      <c r="G170" s="49"/>
      <c r="H170" s="49"/>
      <c r="I170" s="50"/>
      <c r="J170" s="49"/>
      <c r="K170" s="49"/>
      <c r="L170" s="49"/>
      <c r="M170" s="49"/>
      <c r="N170" s="49"/>
      <c r="O170" s="49"/>
      <c r="P170" s="49"/>
    </row>
    <row r="171" spans="1:16">
      <c r="A171" s="49"/>
      <c r="B171" s="49"/>
      <c r="C171" s="49"/>
      <c r="D171" s="49"/>
      <c r="E171" s="49"/>
      <c r="F171" s="49"/>
      <c r="G171" s="49"/>
      <c r="H171" s="49"/>
      <c r="I171" s="50"/>
      <c r="J171" s="49"/>
      <c r="K171" s="49"/>
      <c r="L171" s="49"/>
      <c r="M171" s="49"/>
      <c r="N171" s="49"/>
      <c r="O171" s="49"/>
      <c r="P171" s="49"/>
    </row>
    <row r="172" spans="1:16">
      <c r="A172" s="49"/>
      <c r="B172" s="49"/>
      <c r="C172" s="49"/>
      <c r="D172" s="49"/>
      <c r="E172" s="49"/>
      <c r="F172" s="49"/>
      <c r="G172" s="49"/>
      <c r="H172" s="49"/>
      <c r="I172" s="50"/>
      <c r="J172" s="49"/>
      <c r="K172" s="49"/>
      <c r="L172" s="49"/>
      <c r="M172" s="49"/>
      <c r="N172" s="49"/>
      <c r="O172" s="49"/>
      <c r="P172" s="49"/>
    </row>
    <row r="173" spans="1:16">
      <c r="A173" s="49"/>
      <c r="B173" s="49"/>
      <c r="C173" s="49"/>
      <c r="D173" s="49"/>
      <c r="E173" s="49"/>
      <c r="F173" s="49"/>
      <c r="G173" s="49"/>
      <c r="H173" s="49"/>
      <c r="I173" s="50"/>
      <c r="J173" s="49"/>
      <c r="K173" s="49"/>
      <c r="L173" s="49"/>
      <c r="M173" s="49"/>
      <c r="N173" s="49"/>
      <c r="O173" s="49"/>
      <c r="P173" s="49"/>
    </row>
    <row r="174" spans="1:16">
      <c r="A174" s="49"/>
      <c r="B174" s="49"/>
      <c r="C174" s="49"/>
      <c r="D174" s="49"/>
      <c r="E174" s="49"/>
      <c r="F174" s="49"/>
      <c r="G174" s="49"/>
      <c r="H174" s="49"/>
      <c r="I174" s="50"/>
      <c r="J174" s="49"/>
      <c r="K174" s="49"/>
      <c r="L174" s="49"/>
      <c r="M174" s="49"/>
      <c r="N174" s="49"/>
      <c r="O174" s="49"/>
      <c r="P174" s="49"/>
    </row>
    <row r="175" spans="1:16">
      <c r="A175" s="49"/>
      <c r="B175" s="49"/>
      <c r="C175" s="49"/>
      <c r="D175" s="49"/>
      <c r="E175" s="49"/>
      <c r="F175" s="49"/>
      <c r="G175" s="49"/>
      <c r="H175" s="49"/>
      <c r="I175" s="50"/>
      <c r="J175" s="49"/>
      <c r="K175" s="49"/>
      <c r="L175" s="49"/>
      <c r="M175" s="49"/>
      <c r="N175" s="49"/>
      <c r="O175" s="49"/>
      <c r="P175" s="49"/>
    </row>
    <row r="176" spans="1:16">
      <c r="A176" s="49"/>
      <c r="B176" s="49"/>
      <c r="C176" s="49"/>
      <c r="D176" s="49"/>
      <c r="E176" s="49"/>
      <c r="F176" s="49"/>
      <c r="G176" s="49"/>
      <c r="H176" s="49"/>
      <c r="I176" s="50"/>
      <c r="J176" s="49"/>
      <c r="K176" s="49"/>
      <c r="L176" s="49"/>
      <c r="M176" s="49"/>
      <c r="N176" s="49"/>
      <c r="O176" s="49"/>
      <c r="P176" s="49"/>
    </row>
    <row r="177" spans="1:16">
      <c r="A177" s="49"/>
      <c r="B177" s="49"/>
      <c r="C177" s="49"/>
      <c r="D177" s="49"/>
      <c r="E177" s="49"/>
      <c r="F177" s="49"/>
      <c r="G177" s="49"/>
      <c r="H177" s="49"/>
      <c r="I177" s="50"/>
      <c r="J177" s="49"/>
      <c r="K177" s="49"/>
      <c r="L177" s="49"/>
      <c r="M177" s="49"/>
      <c r="N177" s="49"/>
      <c r="O177" s="49"/>
      <c r="P177" s="49"/>
    </row>
    <row r="178" spans="1:16">
      <c r="A178" s="49"/>
      <c r="B178" s="49"/>
      <c r="C178" s="49"/>
      <c r="D178" s="49"/>
      <c r="E178" s="49"/>
      <c r="F178" s="49"/>
      <c r="G178" s="49"/>
      <c r="H178" s="49"/>
      <c r="I178" s="50"/>
      <c r="J178" s="49"/>
      <c r="K178" s="49"/>
      <c r="L178" s="49"/>
      <c r="M178" s="49"/>
      <c r="N178" s="49"/>
      <c r="O178" s="49"/>
      <c r="P178" s="49"/>
    </row>
    <row r="179" spans="1:16">
      <c r="A179" s="49"/>
      <c r="B179" s="49"/>
      <c r="C179" s="49"/>
      <c r="D179" s="49"/>
      <c r="E179" s="49"/>
      <c r="F179" s="49"/>
      <c r="G179" s="49"/>
      <c r="H179" s="49"/>
      <c r="I179" s="50"/>
      <c r="J179" s="49"/>
      <c r="K179" s="49"/>
      <c r="L179" s="49"/>
      <c r="M179" s="49"/>
      <c r="N179" s="49"/>
      <c r="O179" s="49"/>
      <c r="P179" s="49"/>
    </row>
    <row r="180" spans="1:16">
      <c r="A180" s="49"/>
      <c r="B180" s="49"/>
      <c r="C180" s="49"/>
      <c r="D180" s="49"/>
      <c r="E180" s="49"/>
      <c r="F180" s="49"/>
      <c r="G180" s="49"/>
      <c r="H180" s="49"/>
      <c r="I180" s="50"/>
      <c r="J180" s="49"/>
      <c r="K180" s="49"/>
      <c r="L180" s="49"/>
      <c r="M180" s="49"/>
      <c r="N180" s="49"/>
      <c r="O180" s="49"/>
      <c r="P180" s="49"/>
    </row>
    <row r="181" spans="1:16">
      <c r="A181" s="49"/>
      <c r="B181" s="49"/>
      <c r="C181" s="49"/>
      <c r="D181" s="49"/>
      <c r="E181" s="49"/>
      <c r="F181" s="49"/>
      <c r="G181" s="49"/>
      <c r="H181" s="49"/>
      <c r="I181" s="50"/>
      <c r="J181" s="49"/>
      <c r="K181" s="49"/>
      <c r="L181" s="49"/>
      <c r="M181" s="49"/>
      <c r="N181" s="49"/>
      <c r="O181" s="49"/>
      <c r="P181" s="49"/>
    </row>
    <row r="182" spans="1:16">
      <c r="A182" s="49"/>
      <c r="B182" s="49"/>
      <c r="C182" s="49"/>
      <c r="D182" s="49"/>
      <c r="E182" s="49"/>
      <c r="F182" s="49"/>
      <c r="G182" s="49"/>
      <c r="H182" s="49"/>
      <c r="I182" s="50"/>
      <c r="J182" s="49"/>
      <c r="K182" s="49"/>
      <c r="L182" s="49"/>
      <c r="M182" s="49"/>
      <c r="N182" s="49"/>
      <c r="O182" s="49"/>
      <c r="P182" s="49"/>
    </row>
    <row r="183" spans="1:16">
      <c r="A183" s="49"/>
      <c r="B183" s="49"/>
      <c r="C183" s="49"/>
      <c r="D183" s="49"/>
      <c r="E183" s="49"/>
      <c r="F183" s="49"/>
      <c r="G183" s="49"/>
      <c r="H183" s="49"/>
      <c r="I183" s="50"/>
      <c r="J183" s="49"/>
      <c r="K183" s="49"/>
      <c r="L183" s="49"/>
      <c r="M183" s="49"/>
      <c r="N183" s="49"/>
      <c r="O183" s="49"/>
      <c r="P183" s="49"/>
    </row>
    <row r="184" spans="1:16">
      <c r="A184" s="49"/>
      <c r="B184" s="49"/>
      <c r="C184" s="49"/>
      <c r="D184" s="49"/>
      <c r="E184" s="49"/>
      <c r="F184" s="49"/>
      <c r="G184" s="49"/>
      <c r="H184" s="49"/>
      <c r="I184" s="50"/>
      <c r="J184" s="49"/>
      <c r="K184" s="49"/>
      <c r="L184" s="49"/>
      <c r="M184" s="49"/>
      <c r="N184" s="49"/>
      <c r="O184" s="49"/>
      <c r="P184" s="49"/>
    </row>
    <row r="185" spans="1:16">
      <c r="A185" s="49"/>
      <c r="B185" s="49"/>
      <c r="C185" s="49"/>
      <c r="D185" s="49"/>
      <c r="E185" s="49"/>
      <c r="F185" s="49"/>
      <c r="G185" s="49"/>
      <c r="H185" s="49"/>
      <c r="I185" s="50"/>
      <c r="J185" s="49"/>
      <c r="K185" s="49"/>
      <c r="L185" s="49"/>
      <c r="M185" s="49"/>
      <c r="N185" s="49"/>
      <c r="O185" s="49"/>
      <c r="P185" s="49"/>
    </row>
    <row r="186" spans="1:16">
      <c r="A186" s="49"/>
      <c r="B186" s="49"/>
      <c r="C186" s="49"/>
      <c r="D186" s="49"/>
      <c r="E186" s="49"/>
      <c r="F186" s="49"/>
      <c r="G186" s="49"/>
      <c r="H186" s="49"/>
      <c r="I186" s="50"/>
      <c r="J186" s="49"/>
      <c r="K186" s="49"/>
      <c r="L186" s="49"/>
      <c r="M186" s="49"/>
      <c r="N186" s="49"/>
      <c r="O186" s="49"/>
      <c r="P186" s="49"/>
    </row>
    <row r="187" spans="1:16">
      <c r="A187" s="49"/>
      <c r="B187" s="49"/>
      <c r="C187" s="49"/>
      <c r="D187" s="49"/>
      <c r="E187" s="49"/>
      <c r="F187" s="49"/>
      <c r="G187" s="49"/>
      <c r="H187" s="49"/>
      <c r="I187" s="50"/>
      <c r="J187" s="49"/>
      <c r="K187" s="49"/>
      <c r="L187" s="49"/>
      <c r="M187" s="49"/>
      <c r="N187" s="49"/>
      <c r="O187" s="49"/>
      <c r="P187" s="49"/>
    </row>
    <row r="188" spans="1:16">
      <c r="A188" s="49"/>
      <c r="B188" s="49"/>
      <c r="C188" s="49"/>
      <c r="D188" s="49"/>
      <c r="E188" s="49"/>
      <c r="F188" s="49"/>
      <c r="G188" s="49"/>
      <c r="H188" s="49"/>
      <c r="I188" s="50"/>
      <c r="J188" s="49"/>
      <c r="K188" s="49"/>
      <c r="L188" s="49"/>
      <c r="M188" s="49"/>
      <c r="N188" s="49"/>
      <c r="O188" s="49"/>
      <c r="P188" s="49"/>
    </row>
    <row r="189" spans="1:16">
      <c r="A189" s="49"/>
      <c r="B189" s="49"/>
      <c r="C189" s="49"/>
      <c r="D189" s="49"/>
      <c r="E189" s="49"/>
      <c r="F189" s="49"/>
      <c r="G189" s="49"/>
      <c r="H189" s="49"/>
      <c r="I189" s="50"/>
      <c r="J189" s="49"/>
      <c r="K189" s="49"/>
      <c r="L189" s="49"/>
      <c r="M189" s="49"/>
      <c r="N189" s="49"/>
      <c r="O189" s="49"/>
      <c r="P189" s="49"/>
    </row>
    <row r="190" spans="1:16">
      <c r="A190" s="49"/>
      <c r="B190" s="49"/>
      <c r="C190" s="49"/>
      <c r="D190" s="49"/>
      <c r="E190" s="49"/>
      <c r="F190" s="49"/>
      <c r="G190" s="49"/>
      <c r="H190" s="49"/>
      <c r="I190" s="50"/>
      <c r="J190" s="49"/>
      <c r="K190" s="49"/>
      <c r="L190" s="49"/>
      <c r="M190" s="49"/>
      <c r="N190" s="49"/>
      <c r="O190" s="49"/>
      <c r="P190" s="49"/>
    </row>
    <row r="191" spans="1:16">
      <c r="A191" s="49"/>
      <c r="B191" s="49"/>
      <c r="C191" s="49"/>
      <c r="D191" s="49"/>
      <c r="E191" s="49"/>
      <c r="F191" s="49"/>
      <c r="G191" s="49"/>
      <c r="H191" s="49"/>
      <c r="I191" s="50"/>
      <c r="J191" s="49"/>
      <c r="K191" s="49"/>
      <c r="L191" s="49"/>
      <c r="M191" s="49"/>
      <c r="N191" s="49"/>
      <c r="O191" s="49"/>
      <c r="P191" s="49"/>
    </row>
    <row r="192" spans="1:16">
      <c r="A192" s="49"/>
      <c r="B192" s="49"/>
      <c r="C192" s="49"/>
      <c r="D192" s="49"/>
      <c r="E192" s="49"/>
      <c r="F192" s="49"/>
      <c r="G192" s="49"/>
      <c r="H192" s="49"/>
      <c r="I192" s="50"/>
      <c r="J192" s="49"/>
      <c r="K192" s="49"/>
      <c r="L192" s="49"/>
      <c r="M192" s="49"/>
      <c r="N192" s="49"/>
      <c r="O192" s="49"/>
      <c r="P192" s="49"/>
    </row>
    <row r="193" spans="1:16">
      <c r="A193" s="49"/>
      <c r="B193" s="49"/>
      <c r="C193" s="49"/>
      <c r="D193" s="49"/>
      <c r="E193" s="49"/>
      <c r="F193" s="49"/>
      <c r="G193" s="49"/>
      <c r="H193" s="49"/>
      <c r="I193" s="50"/>
      <c r="J193" s="49"/>
      <c r="K193" s="49"/>
      <c r="L193" s="49"/>
      <c r="M193" s="49"/>
      <c r="N193" s="49"/>
      <c r="O193" s="49"/>
      <c r="P193" s="49"/>
    </row>
    <row r="194" spans="1:16">
      <c r="A194" s="49"/>
      <c r="B194" s="49"/>
      <c r="C194" s="49"/>
      <c r="D194" s="49"/>
      <c r="E194" s="49"/>
      <c r="F194" s="49"/>
      <c r="G194" s="49"/>
      <c r="H194" s="49"/>
      <c r="I194" s="50"/>
      <c r="J194" s="49"/>
      <c r="K194" s="49"/>
      <c r="L194" s="49"/>
      <c r="M194" s="49"/>
      <c r="N194" s="49"/>
      <c r="O194" s="49"/>
      <c r="P194" s="49"/>
    </row>
    <row r="195" spans="1:16">
      <c r="A195" s="49"/>
      <c r="B195" s="49"/>
      <c r="C195" s="49"/>
      <c r="D195" s="49"/>
      <c r="E195" s="49"/>
      <c r="F195" s="49"/>
      <c r="G195" s="49"/>
      <c r="H195" s="49"/>
      <c r="I195" s="50"/>
      <c r="J195" s="49"/>
      <c r="K195" s="49"/>
      <c r="L195" s="49"/>
      <c r="M195" s="49"/>
      <c r="N195" s="49"/>
      <c r="O195" s="49"/>
      <c r="P195" s="49"/>
    </row>
  </sheetData>
  <sheetProtection password="A7AD" sheet="1" selectLockedCells="1" selectUnlockedCells="1" objects="1"/>
  <mergeCells count="214">
    <mergeCell ref="A2:P2"/>
    <mergeCell ref="A3:P3"/>
    <mergeCell ref="B4:H4"/>
    <mergeCell ref="I4:O4"/>
    <mergeCell ref="K5:L5"/>
    <mergeCell ref="M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I9:I10"/>
    <mergeCell ref="I11:I12"/>
    <mergeCell ref="I13:I14"/>
    <mergeCell ref="I15:I16"/>
    <mergeCell ref="I18:I19"/>
    <mergeCell ref="I20:I21"/>
    <mergeCell ref="I23:I24"/>
    <mergeCell ref="I25:I26"/>
    <mergeCell ref="I27:I28"/>
    <mergeCell ref="I29:I30"/>
    <mergeCell ref="I31:I32"/>
    <mergeCell ref="I33:I36"/>
    <mergeCell ref="I37:I39"/>
    <mergeCell ref="I40:I41"/>
    <mergeCell ref="I42:I44"/>
    <mergeCell ref="I45:I48"/>
    <mergeCell ref="I49:I50"/>
    <mergeCell ref="I52:I54"/>
    <mergeCell ref="I55:I57"/>
    <mergeCell ref="I58:I60"/>
    <mergeCell ref="I61:I62"/>
    <mergeCell ref="I63:I65"/>
    <mergeCell ref="I66:I68"/>
    <mergeCell ref="I69:I71"/>
    <mergeCell ref="I73:I75"/>
    <mergeCell ref="I76:I78"/>
    <mergeCell ref="I79:I80"/>
    <mergeCell ref="I81:I83"/>
    <mergeCell ref="J5:J6"/>
    <mergeCell ref="J9:J10"/>
    <mergeCell ref="J11:J12"/>
    <mergeCell ref="J13:J14"/>
    <mergeCell ref="J15:J16"/>
    <mergeCell ref="J18:J19"/>
    <mergeCell ref="J20:J21"/>
    <mergeCell ref="J23:J24"/>
    <mergeCell ref="J25:J26"/>
    <mergeCell ref="J27:J28"/>
    <mergeCell ref="J29:J30"/>
    <mergeCell ref="J31:J32"/>
    <mergeCell ref="J33:J36"/>
    <mergeCell ref="J37:J39"/>
    <mergeCell ref="J40:J41"/>
    <mergeCell ref="J42:J44"/>
    <mergeCell ref="J45:J48"/>
    <mergeCell ref="J49:J50"/>
    <mergeCell ref="J52:J54"/>
    <mergeCell ref="J55:J57"/>
    <mergeCell ref="J58:J60"/>
    <mergeCell ref="J61:J62"/>
    <mergeCell ref="J63:J65"/>
    <mergeCell ref="J66:J68"/>
    <mergeCell ref="J69:J71"/>
    <mergeCell ref="J73:J75"/>
    <mergeCell ref="J76:J78"/>
    <mergeCell ref="J79:J80"/>
    <mergeCell ref="J81:J83"/>
    <mergeCell ref="K9:K10"/>
    <mergeCell ref="K11:K12"/>
    <mergeCell ref="K13:K14"/>
    <mergeCell ref="K15:K16"/>
    <mergeCell ref="K18:K19"/>
    <mergeCell ref="K20:K21"/>
    <mergeCell ref="K23:K24"/>
    <mergeCell ref="K25:K26"/>
    <mergeCell ref="K27:K28"/>
    <mergeCell ref="K29:K30"/>
    <mergeCell ref="K31:K32"/>
    <mergeCell ref="K33:K36"/>
    <mergeCell ref="K37:K39"/>
    <mergeCell ref="K40:K41"/>
    <mergeCell ref="K42:K44"/>
    <mergeCell ref="K45:K48"/>
    <mergeCell ref="K49:K50"/>
    <mergeCell ref="K52:K54"/>
    <mergeCell ref="K55:K57"/>
    <mergeCell ref="K58:K60"/>
    <mergeCell ref="K61:K62"/>
    <mergeCell ref="K63:K65"/>
    <mergeCell ref="K66:K68"/>
    <mergeCell ref="K69:K71"/>
    <mergeCell ref="K73:K75"/>
    <mergeCell ref="K76:K78"/>
    <mergeCell ref="K79:K80"/>
    <mergeCell ref="K81:K83"/>
    <mergeCell ref="L9:L10"/>
    <mergeCell ref="L11:L12"/>
    <mergeCell ref="L13:L14"/>
    <mergeCell ref="L15:L16"/>
    <mergeCell ref="L18:L19"/>
    <mergeCell ref="L20:L21"/>
    <mergeCell ref="L23:L24"/>
    <mergeCell ref="L25:L26"/>
    <mergeCell ref="L27:L28"/>
    <mergeCell ref="L29:L30"/>
    <mergeCell ref="L31:L32"/>
    <mergeCell ref="L33:L36"/>
    <mergeCell ref="L37:L39"/>
    <mergeCell ref="L40:L41"/>
    <mergeCell ref="L42:L44"/>
    <mergeCell ref="L45:L48"/>
    <mergeCell ref="L49:L50"/>
    <mergeCell ref="L52:L54"/>
    <mergeCell ref="L55:L57"/>
    <mergeCell ref="L58:L60"/>
    <mergeCell ref="L61:L62"/>
    <mergeCell ref="L63:L65"/>
    <mergeCell ref="L66:L68"/>
    <mergeCell ref="L69:L71"/>
    <mergeCell ref="L73:L75"/>
    <mergeCell ref="L76:L78"/>
    <mergeCell ref="L79:L80"/>
    <mergeCell ref="L81:L83"/>
    <mergeCell ref="M9:M10"/>
    <mergeCell ref="M11:M12"/>
    <mergeCell ref="M13:M14"/>
    <mergeCell ref="M15:M16"/>
    <mergeCell ref="M18:M19"/>
    <mergeCell ref="M20:M21"/>
    <mergeCell ref="M23:M24"/>
    <mergeCell ref="M25:M26"/>
    <mergeCell ref="M27:M28"/>
    <mergeCell ref="M29:M30"/>
    <mergeCell ref="M31:M32"/>
    <mergeCell ref="M33:M36"/>
    <mergeCell ref="M37:M39"/>
    <mergeCell ref="M40:M41"/>
    <mergeCell ref="M42:M44"/>
    <mergeCell ref="M45:M48"/>
    <mergeCell ref="M49:M50"/>
    <mergeCell ref="M52:M54"/>
    <mergeCell ref="M55:M57"/>
    <mergeCell ref="M58:M60"/>
    <mergeCell ref="M61:M62"/>
    <mergeCell ref="M63:M65"/>
    <mergeCell ref="M66:M68"/>
    <mergeCell ref="M69:M71"/>
    <mergeCell ref="M73:M75"/>
    <mergeCell ref="M76:M78"/>
    <mergeCell ref="M79:M80"/>
    <mergeCell ref="M81:M83"/>
    <mergeCell ref="N9:N10"/>
    <mergeCell ref="N11:N12"/>
    <mergeCell ref="N13:N14"/>
    <mergeCell ref="N15:N16"/>
    <mergeCell ref="N18:N19"/>
    <mergeCell ref="N20:N21"/>
    <mergeCell ref="N23:N24"/>
    <mergeCell ref="N25:N26"/>
    <mergeCell ref="N27:N28"/>
    <mergeCell ref="N29:N30"/>
    <mergeCell ref="N31:N32"/>
    <mergeCell ref="N33:N36"/>
    <mergeCell ref="N37:N39"/>
    <mergeCell ref="N40:N41"/>
    <mergeCell ref="N42:N44"/>
    <mergeCell ref="N45:N48"/>
    <mergeCell ref="N49:N50"/>
    <mergeCell ref="N52:N54"/>
    <mergeCell ref="N55:N57"/>
    <mergeCell ref="N58:N60"/>
    <mergeCell ref="N61:N62"/>
    <mergeCell ref="N63:N65"/>
    <mergeCell ref="N66:N68"/>
    <mergeCell ref="N69:N71"/>
    <mergeCell ref="N73:N75"/>
    <mergeCell ref="N76:N78"/>
    <mergeCell ref="N79:N80"/>
    <mergeCell ref="N81:N83"/>
    <mergeCell ref="O5:O6"/>
    <mergeCell ref="O9:O10"/>
    <mergeCell ref="O11:O12"/>
    <mergeCell ref="O13:O14"/>
    <mergeCell ref="O15:O16"/>
    <mergeCell ref="O18:O19"/>
    <mergeCell ref="O20:O21"/>
    <mergeCell ref="O23:O24"/>
    <mergeCell ref="O25:O26"/>
    <mergeCell ref="O27:O28"/>
    <mergeCell ref="O29:O30"/>
    <mergeCell ref="O31:O32"/>
    <mergeCell ref="O33:O36"/>
    <mergeCell ref="O37:O39"/>
    <mergeCell ref="O40:O41"/>
    <mergeCell ref="O42:O44"/>
    <mergeCell ref="O45:O48"/>
    <mergeCell ref="O49:O50"/>
    <mergeCell ref="O52:O54"/>
    <mergeCell ref="O55:O57"/>
    <mergeCell ref="O58:O60"/>
    <mergeCell ref="O61:O62"/>
    <mergeCell ref="O63:O65"/>
    <mergeCell ref="O66:O68"/>
    <mergeCell ref="O69:O71"/>
    <mergeCell ref="O73:O75"/>
    <mergeCell ref="O76:O78"/>
    <mergeCell ref="O79:O80"/>
    <mergeCell ref="O81:O83"/>
    <mergeCell ref="P4:P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¨¨小嘉</cp:lastModifiedBy>
  <dcterms:created xsi:type="dcterms:W3CDTF">2022-06-28T08:42:00Z</dcterms:created>
  <dcterms:modified xsi:type="dcterms:W3CDTF">2022-07-28T11:06:07Z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668FC9A840114161ACF7ECCF3A9C63FA</vt:lpwstr>
  </property>
  <property fmtid="{D5CDD505-2E9C-101B-9397-08002B2CF9AE}" pid="3" name="KSOProductBuildVer">
    <vt:lpwstr>2052-11.8.2.8555</vt:lpwstr>
  </property>
  <property fmtid="{D5CDD505-2E9C-101B-9397-08002B2CF9AE}" pid="4" name="KSOReadingLayout">
    <vt:bool>true</vt:bool>
  </property>
  <property fmtid="{D5CDD505-2E9C-101B-9397-08002B2CF9AE}" pid="5" name="DocumentID">
    <vt:lpwstr>{DAF26D81-34A6-4B07-BFDF-7EBED57ADA38}</vt:lpwstr>
  </property>
  <property fmtid="{D5CDD505-2E9C-101B-9397-08002B2CF9AE}" pid="6" name="DocumentName">
    <vt:lpwstr>附件1：2020-2021年政府一般债券情况表（北投集团）</vt:lpwstr>
  </property>
</Properties>
</file>